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 tabRatio="814" firstSheet="1"/>
  </bookViews>
  <sheets>
    <sheet name="karty" sheetId="7" r:id="rId1"/>
    <sheet name="Symulacja liczba pkt JPN500" sheetId="8" r:id="rId2"/>
    <sheet name="punkty na koniec roku" sheetId="5" r:id="rId3"/>
    <sheet name="punkty dezaktywowane" sheetId="6" r:id="rId4"/>
  </sheets>
  <definedNames>
    <definedName name="_xlnm._FilterDatabase" localSheetId="0" hidden="1">karty!$A$2:$D$1522</definedName>
    <definedName name="_xlnm._FilterDatabase" localSheetId="2" hidden="1">'punkty na koniec roku'!$A$1:$D$1521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83" i="8" l="1"/>
  <c r="E382" i="8"/>
  <c r="F382" i="8" s="1"/>
  <c r="G382" i="8" s="1"/>
  <c r="H382" i="8" s="1"/>
  <c r="I382" i="8" s="1"/>
  <c r="E381" i="8"/>
  <c r="F381" i="8" s="1"/>
  <c r="G381" i="8" s="1"/>
  <c r="H381" i="8" s="1"/>
  <c r="I381" i="8" s="1"/>
  <c r="E380" i="8"/>
  <c r="F380" i="8" s="1"/>
  <c r="G380" i="8" s="1"/>
  <c r="H380" i="8" s="1"/>
  <c r="I380" i="8" s="1"/>
  <c r="E379" i="8"/>
  <c r="F379" i="8" s="1"/>
  <c r="G379" i="8" s="1"/>
  <c r="H379" i="8" s="1"/>
  <c r="I379" i="8" s="1"/>
  <c r="E378" i="8"/>
  <c r="F378" i="8" s="1"/>
  <c r="G378" i="8" s="1"/>
  <c r="H378" i="8" s="1"/>
  <c r="I378" i="8" s="1"/>
  <c r="E377" i="8"/>
  <c r="F377" i="8" s="1"/>
  <c r="G377" i="8" s="1"/>
  <c r="H377" i="8" s="1"/>
  <c r="I377" i="8" s="1"/>
  <c r="E376" i="8"/>
  <c r="F376" i="8" s="1"/>
  <c r="G376" i="8" s="1"/>
  <c r="H376" i="8" s="1"/>
  <c r="I376" i="8" s="1"/>
  <c r="E375" i="8"/>
  <c r="F375" i="8" s="1"/>
  <c r="G375" i="8" s="1"/>
  <c r="H375" i="8" s="1"/>
  <c r="I375" i="8" s="1"/>
  <c r="E374" i="8"/>
  <c r="F374" i="8" s="1"/>
  <c r="G374" i="8" s="1"/>
  <c r="H374" i="8" s="1"/>
  <c r="I374" i="8" s="1"/>
  <c r="E373" i="8"/>
  <c r="F373" i="8" s="1"/>
  <c r="G373" i="8" s="1"/>
  <c r="H373" i="8" s="1"/>
  <c r="I373" i="8" s="1"/>
  <c r="E372" i="8"/>
  <c r="F372" i="8" s="1"/>
  <c r="G372" i="8" s="1"/>
  <c r="H372" i="8" s="1"/>
  <c r="I372" i="8" s="1"/>
  <c r="E371" i="8"/>
  <c r="F371" i="8" s="1"/>
  <c r="G371" i="8" s="1"/>
  <c r="H371" i="8" s="1"/>
  <c r="I371" i="8" s="1"/>
  <c r="E370" i="8"/>
  <c r="F370" i="8" s="1"/>
  <c r="G370" i="8" s="1"/>
  <c r="H370" i="8" s="1"/>
  <c r="I370" i="8" s="1"/>
  <c r="E369" i="8"/>
  <c r="F369" i="8" s="1"/>
  <c r="G369" i="8" s="1"/>
  <c r="H369" i="8" s="1"/>
  <c r="I369" i="8" s="1"/>
  <c r="E368" i="8"/>
  <c r="F368" i="8" s="1"/>
  <c r="G368" i="8" s="1"/>
  <c r="H368" i="8" s="1"/>
  <c r="I368" i="8" s="1"/>
  <c r="E367" i="8"/>
  <c r="F367" i="8" s="1"/>
  <c r="G367" i="8" s="1"/>
  <c r="H367" i="8" s="1"/>
  <c r="I367" i="8" s="1"/>
  <c r="E366" i="8"/>
  <c r="F366" i="8" s="1"/>
  <c r="G366" i="8" s="1"/>
  <c r="H366" i="8" s="1"/>
  <c r="I366" i="8" s="1"/>
  <c r="E365" i="8"/>
  <c r="F365" i="8" s="1"/>
  <c r="G365" i="8" s="1"/>
  <c r="H365" i="8" s="1"/>
  <c r="I365" i="8" s="1"/>
  <c r="E364" i="8"/>
  <c r="F364" i="8" s="1"/>
  <c r="G364" i="8" s="1"/>
  <c r="H364" i="8" s="1"/>
  <c r="I364" i="8" s="1"/>
  <c r="E363" i="8"/>
  <c r="F363" i="8" s="1"/>
  <c r="G363" i="8" s="1"/>
  <c r="H363" i="8" s="1"/>
  <c r="I363" i="8" s="1"/>
  <c r="E362" i="8"/>
  <c r="F362" i="8" s="1"/>
  <c r="G362" i="8" s="1"/>
  <c r="H362" i="8" s="1"/>
  <c r="I362" i="8" s="1"/>
  <c r="E361" i="8"/>
  <c r="F361" i="8" s="1"/>
  <c r="G361" i="8" s="1"/>
  <c r="H361" i="8" s="1"/>
  <c r="I361" i="8" s="1"/>
  <c r="E360" i="8"/>
  <c r="F360" i="8" s="1"/>
  <c r="G360" i="8" s="1"/>
  <c r="H360" i="8" s="1"/>
  <c r="I360" i="8" s="1"/>
  <c r="E359" i="8"/>
  <c r="F359" i="8" s="1"/>
  <c r="G359" i="8" s="1"/>
  <c r="H359" i="8" s="1"/>
  <c r="I359" i="8" s="1"/>
  <c r="E358" i="8"/>
  <c r="F358" i="8" s="1"/>
  <c r="G358" i="8" s="1"/>
  <c r="H358" i="8" s="1"/>
  <c r="I358" i="8" s="1"/>
  <c r="E357" i="8"/>
  <c r="F357" i="8" s="1"/>
  <c r="G357" i="8" s="1"/>
  <c r="H357" i="8" s="1"/>
  <c r="I357" i="8" s="1"/>
  <c r="E356" i="8"/>
  <c r="F356" i="8" s="1"/>
  <c r="G356" i="8" s="1"/>
  <c r="H356" i="8" s="1"/>
  <c r="I356" i="8" s="1"/>
  <c r="E355" i="8"/>
  <c r="F355" i="8" s="1"/>
  <c r="G355" i="8" s="1"/>
  <c r="H355" i="8" s="1"/>
  <c r="I355" i="8" s="1"/>
  <c r="E354" i="8"/>
  <c r="F354" i="8" s="1"/>
  <c r="G354" i="8" s="1"/>
  <c r="H354" i="8" s="1"/>
  <c r="I354" i="8" s="1"/>
  <c r="E353" i="8"/>
  <c r="F353" i="8" s="1"/>
  <c r="G353" i="8" s="1"/>
  <c r="H353" i="8" s="1"/>
  <c r="I353" i="8" s="1"/>
  <c r="E352" i="8"/>
  <c r="F352" i="8" s="1"/>
  <c r="G352" i="8" s="1"/>
  <c r="H352" i="8" s="1"/>
  <c r="I352" i="8" s="1"/>
  <c r="E351" i="8"/>
  <c r="F351" i="8" s="1"/>
  <c r="G351" i="8" s="1"/>
  <c r="H351" i="8" s="1"/>
  <c r="I351" i="8" s="1"/>
  <c r="E350" i="8"/>
  <c r="F350" i="8" s="1"/>
  <c r="G350" i="8" s="1"/>
  <c r="H350" i="8" s="1"/>
  <c r="I350" i="8" s="1"/>
  <c r="E349" i="8"/>
  <c r="F349" i="8" s="1"/>
  <c r="G349" i="8" s="1"/>
  <c r="H349" i="8" s="1"/>
  <c r="I349" i="8" s="1"/>
  <c r="E348" i="8"/>
  <c r="F348" i="8" s="1"/>
  <c r="G348" i="8" s="1"/>
  <c r="H348" i="8" s="1"/>
  <c r="I348" i="8" s="1"/>
  <c r="E347" i="8"/>
  <c r="F347" i="8" s="1"/>
  <c r="G347" i="8" s="1"/>
  <c r="H347" i="8" s="1"/>
  <c r="I347" i="8" s="1"/>
  <c r="E346" i="8"/>
  <c r="F346" i="8" s="1"/>
  <c r="G346" i="8" s="1"/>
  <c r="H346" i="8" s="1"/>
  <c r="I346" i="8" s="1"/>
  <c r="E345" i="8"/>
  <c r="F345" i="8" s="1"/>
  <c r="G345" i="8" s="1"/>
  <c r="H345" i="8" s="1"/>
  <c r="I345" i="8" s="1"/>
  <c r="E344" i="8"/>
  <c r="F344" i="8" s="1"/>
  <c r="G344" i="8" s="1"/>
  <c r="H344" i="8" s="1"/>
  <c r="I344" i="8" s="1"/>
  <c r="E343" i="8"/>
  <c r="F343" i="8" s="1"/>
  <c r="G343" i="8" s="1"/>
  <c r="H343" i="8" s="1"/>
  <c r="I343" i="8" s="1"/>
  <c r="E342" i="8"/>
  <c r="F342" i="8" s="1"/>
  <c r="G342" i="8" s="1"/>
  <c r="H342" i="8" s="1"/>
  <c r="I342" i="8" s="1"/>
  <c r="E341" i="8"/>
  <c r="F341" i="8" s="1"/>
  <c r="G341" i="8" s="1"/>
  <c r="H341" i="8" s="1"/>
  <c r="I341" i="8" s="1"/>
  <c r="E340" i="8"/>
  <c r="F340" i="8" s="1"/>
  <c r="G340" i="8" s="1"/>
  <c r="H340" i="8" s="1"/>
  <c r="I340" i="8" s="1"/>
  <c r="E339" i="8"/>
  <c r="F339" i="8" s="1"/>
  <c r="G339" i="8" s="1"/>
  <c r="H339" i="8" s="1"/>
  <c r="I339" i="8" s="1"/>
  <c r="E338" i="8"/>
  <c r="F338" i="8" s="1"/>
  <c r="G338" i="8" s="1"/>
  <c r="H338" i="8" s="1"/>
  <c r="I338" i="8" s="1"/>
  <c r="E337" i="8"/>
  <c r="F337" i="8" s="1"/>
  <c r="G337" i="8" s="1"/>
  <c r="H337" i="8" s="1"/>
  <c r="I337" i="8" s="1"/>
  <c r="E336" i="8"/>
  <c r="F336" i="8" s="1"/>
  <c r="G336" i="8" s="1"/>
  <c r="H336" i="8" s="1"/>
  <c r="I336" i="8" s="1"/>
  <c r="E335" i="8"/>
  <c r="F335" i="8" s="1"/>
  <c r="G335" i="8" s="1"/>
  <c r="H335" i="8" s="1"/>
  <c r="I335" i="8" s="1"/>
  <c r="E334" i="8"/>
  <c r="F334" i="8" s="1"/>
  <c r="G334" i="8" s="1"/>
  <c r="H334" i="8" s="1"/>
  <c r="I334" i="8" s="1"/>
  <c r="E333" i="8"/>
  <c r="F333" i="8" s="1"/>
  <c r="G333" i="8" s="1"/>
  <c r="H333" i="8" s="1"/>
  <c r="I333" i="8" s="1"/>
  <c r="E332" i="8"/>
  <c r="F332" i="8" s="1"/>
  <c r="G332" i="8" s="1"/>
  <c r="H332" i="8" s="1"/>
  <c r="I332" i="8" s="1"/>
  <c r="E331" i="8"/>
  <c r="F331" i="8" s="1"/>
  <c r="G331" i="8" s="1"/>
  <c r="H331" i="8" s="1"/>
  <c r="I331" i="8" s="1"/>
  <c r="E330" i="8"/>
  <c r="F330" i="8" s="1"/>
  <c r="G330" i="8" s="1"/>
  <c r="H330" i="8" s="1"/>
  <c r="I330" i="8" s="1"/>
  <c r="E329" i="8"/>
  <c r="F329" i="8" s="1"/>
  <c r="G329" i="8" s="1"/>
  <c r="H329" i="8" s="1"/>
  <c r="I329" i="8" s="1"/>
  <c r="E328" i="8"/>
  <c r="F328" i="8" s="1"/>
  <c r="G328" i="8" s="1"/>
  <c r="H328" i="8" s="1"/>
  <c r="I328" i="8" s="1"/>
  <c r="E327" i="8"/>
  <c r="F327" i="8" s="1"/>
  <c r="G327" i="8" s="1"/>
  <c r="H327" i="8" s="1"/>
  <c r="I327" i="8" s="1"/>
  <c r="E326" i="8"/>
  <c r="F326" i="8" s="1"/>
  <c r="G326" i="8" s="1"/>
  <c r="H326" i="8" s="1"/>
  <c r="I326" i="8" s="1"/>
  <c r="E325" i="8"/>
  <c r="F325" i="8" s="1"/>
  <c r="G325" i="8" s="1"/>
  <c r="H325" i="8" s="1"/>
  <c r="I325" i="8" s="1"/>
  <c r="E324" i="8"/>
  <c r="F324" i="8" s="1"/>
  <c r="G324" i="8" s="1"/>
  <c r="H324" i="8" s="1"/>
  <c r="I324" i="8" s="1"/>
  <c r="E323" i="8"/>
  <c r="F323" i="8" s="1"/>
  <c r="G323" i="8" s="1"/>
  <c r="H323" i="8" s="1"/>
  <c r="I323" i="8" s="1"/>
  <c r="E322" i="8"/>
  <c r="F322" i="8" s="1"/>
  <c r="G322" i="8" s="1"/>
  <c r="H322" i="8" s="1"/>
  <c r="I322" i="8" s="1"/>
  <c r="E321" i="8"/>
  <c r="F321" i="8" s="1"/>
  <c r="G321" i="8" s="1"/>
  <c r="H321" i="8" s="1"/>
  <c r="I321" i="8" s="1"/>
  <c r="E320" i="8"/>
  <c r="F320" i="8" s="1"/>
  <c r="G320" i="8" s="1"/>
  <c r="H320" i="8" s="1"/>
  <c r="I320" i="8" s="1"/>
  <c r="E319" i="8"/>
  <c r="F319" i="8" s="1"/>
  <c r="G319" i="8" s="1"/>
  <c r="H319" i="8" s="1"/>
  <c r="I319" i="8" s="1"/>
  <c r="E318" i="8"/>
  <c r="F318" i="8" s="1"/>
  <c r="G318" i="8" s="1"/>
  <c r="H318" i="8" s="1"/>
  <c r="I318" i="8" s="1"/>
  <c r="E317" i="8"/>
  <c r="F317" i="8" s="1"/>
  <c r="G317" i="8" s="1"/>
  <c r="H317" i="8" s="1"/>
  <c r="I317" i="8" s="1"/>
  <c r="E316" i="8"/>
  <c r="F316" i="8" s="1"/>
  <c r="G316" i="8" s="1"/>
  <c r="H316" i="8" s="1"/>
  <c r="I316" i="8" s="1"/>
  <c r="E315" i="8"/>
  <c r="F315" i="8" s="1"/>
  <c r="G315" i="8" s="1"/>
  <c r="H315" i="8" s="1"/>
  <c r="I315" i="8" s="1"/>
  <c r="E314" i="8"/>
  <c r="F314" i="8" s="1"/>
  <c r="G314" i="8" s="1"/>
  <c r="H314" i="8" s="1"/>
  <c r="I314" i="8" s="1"/>
  <c r="E313" i="8"/>
  <c r="F313" i="8" s="1"/>
  <c r="G313" i="8" s="1"/>
  <c r="H313" i="8" s="1"/>
  <c r="I313" i="8" s="1"/>
  <c r="E312" i="8"/>
  <c r="F312" i="8" s="1"/>
  <c r="G312" i="8" s="1"/>
  <c r="H312" i="8" s="1"/>
  <c r="I312" i="8" s="1"/>
  <c r="E311" i="8"/>
  <c r="F311" i="8" s="1"/>
  <c r="G311" i="8" s="1"/>
  <c r="H311" i="8" s="1"/>
  <c r="I311" i="8" s="1"/>
  <c r="E310" i="8"/>
  <c r="F310" i="8" s="1"/>
  <c r="G310" i="8" s="1"/>
  <c r="H310" i="8" s="1"/>
  <c r="I310" i="8" s="1"/>
  <c r="E309" i="8"/>
  <c r="F309" i="8" s="1"/>
  <c r="G309" i="8" s="1"/>
  <c r="H309" i="8" s="1"/>
  <c r="I309" i="8" s="1"/>
  <c r="E308" i="8"/>
  <c r="F308" i="8" s="1"/>
  <c r="G308" i="8" s="1"/>
  <c r="H308" i="8" s="1"/>
  <c r="I308" i="8" s="1"/>
  <c r="E307" i="8"/>
  <c r="F307" i="8" s="1"/>
  <c r="G307" i="8" s="1"/>
  <c r="H307" i="8" s="1"/>
  <c r="I307" i="8" s="1"/>
  <c r="E306" i="8"/>
  <c r="F306" i="8" s="1"/>
  <c r="G306" i="8" s="1"/>
  <c r="H306" i="8" s="1"/>
  <c r="I306" i="8" s="1"/>
  <c r="E305" i="8"/>
  <c r="F305" i="8" s="1"/>
  <c r="G305" i="8" s="1"/>
  <c r="H305" i="8" s="1"/>
  <c r="I305" i="8" s="1"/>
  <c r="E304" i="8"/>
  <c r="F304" i="8" s="1"/>
  <c r="G304" i="8" s="1"/>
  <c r="H304" i="8" s="1"/>
  <c r="I304" i="8" s="1"/>
  <c r="E303" i="8"/>
  <c r="F303" i="8" s="1"/>
  <c r="G303" i="8" s="1"/>
  <c r="H303" i="8" s="1"/>
  <c r="I303" i="8" s="1"/>
  <c r="E302" i="8"/>
  <c r="F302" i="8" s="1"/>
  <c r="G302" i="8" s="1"/>
  <c r="H302" i="8" s="1"/>
  <c r="I302" i="8" s="1"/>
  <c r="E301" i="8"/>
  <c r="F301" i="8" s="1"/>
  <c r="G301" i="8" s="1"/>
  <c r="H301" i="8" s="1"/>
  <c r="I301" i="8" s="1"/>
  <c r="E300" i="8"/>
  <c r="F300" i="8" s="1"/>
  <c r="G300" i="8" s="1"/>
  <c r="H300" i="8" s="1"/>
  <c r="I300" i="8" s="1"/>
  <c r="E299" i="8"/>
  <c r="F299" i="8" s="1"/>
  <c r="G299" i="8" s="1"/>
  <c r="H299" i="8" s="1"/>
  <c r="I299" i="8" s="1"/>
  <c r="E298" i="8"/>
  <c r="F298" i="8" s="1"/>
  <c r="G298" i="8" s="1"/>
  <c r="H298" i="8" s="1"/>
  <c r="I298" i="8" s="1"/>
  <c r="E297" i="8"/>
  <c r="F297" i="8" s="1"/>
  <c r="G297" i="8" s="1"/>
  <c r="H297" i="8" s="1"/>
  <c r="I297" i="8" s="1"/>
  <c r="E296" i="8"/>
  <c r="F296" i="8" s="1"/>
  <c r="G296" i="8" s="1"/>
  <c r="H296" i="8" s="1"/>
  <c r="I296" i="8" s="1"/>
  <c r="E295" i="8"/>
  <c r="F295" i="8" s="1"/>
  <c r="G295" i="8" s="1"/>
  <c r="H295" i="8" s="1"/>
  <c r="I295" i="8" s="1"/>
  <c r="E294" i="8"/>
  <c r="F294" i="8" s="1"/>
  <c r="G294" i="8" s="1"/>
  <c r="H294" i="8" s="1"/>
  <c r="I294" i="8" s="1"/>
  <c r="E293" i="8"/>
  <c r="F293" i="8" s="1"/>
  <c r="G293" i="8" s="1"/>
  <c r="H293" i="8" s="1"/>
  <c r="I293" i="8" s="1"/>
  <c r="E292" i="8"/>
  <c r="F292" i="8" s="1"/>
  <c r="G292" i="8" s="1"/>
  <c r="H292" i="8" s="1"/>
  <c r="I292" i="8" s="1"/>
  <c r="E291" i="8"/>
  <c r="F291" i="8" s="1"/>
  <c r="G291" i="8" s="1"/>
  <c r="H291" i="8" s="1"/>
  <c r="I291" i="8" s="1"/>
  <c r="E290" i="8"/>
  <c r="F290" i="8" s="1"/>
  <c r="G290" i="8" s="1"/>
  <c r="H290" i="8" s="1"/>
  <c r="I290" i="8" s="1"/>
  <c r="E289" i="8"/>
  <c r="F289" i="8" s="1"/>
  <c r="G289" i="8" s="1"/>
  <c r="H289" i="8" s="1"/>
  <c r="I289" i="8" s="1"/>
  <c r="E288" i="8"/>
  <c r="F288" i="8" s="1"/>
  <c r="G288" i="8" s="1"/>
  <c r="H288" i="8" s="1"/>
  <c r="I288" i="8" s="1"/>
  <c r="E287" i="8"/>
  <c r="F287" i="8" s="1"/>
  <c r="G287" i="8" s="1"/>
  <c r="H287" i="8" s="1"/>
  <c r="I287" i="8" s="1"/>
  <c r="E286" i="8"/>
  <c r="F286" i="8" s="1"/>
  <c r="G286" i="8" s="1"/>
  <c r="H286" i="8" s="1"/>
  <c r="I286" i="8" s="1"/>
  <c r="E285" i="8"/>
  <c r="F285" i="8" s="1"/>
  <c r="G285" i="8" s="1"/>
  <c r="H285" i="8" s="1"/>
  <c r="I285" i="8" s="1"/>
  <c r="E284" i="8"/>
  <c r="F284" i="8" s="1"/>
  <c r="G284" i="8" s="1"/>
  <c r="H284" i="8" s="1"/>
  <c r="I284" i="8" s="1"/>
  <c r="E283" i="8"/>
  <c r="F283" i="8" s="1"/>
  <c r="G283" i="8" s="1"/>
  <c r="H283" i="8" s="1"/>
  <c r="I283" i="8" s="1"/>
  <c r="E282" i="8"/>
  <c r="F282" i="8" s="1"/>
  <c r="G282" i="8" s="1"/>
  <c r="H282" i="8" s="1"/>
  <c r="I282" i="8" s="1"/>
  <c r="E281" i="8"/>
  <c r="F281" i="8" s="1"/>
  <c r="G281" i="8" s="1"/>
  <c r="H281" i="8" s="1"/>
  <c r="I281" i="8" s="1"/>
  <c r="E280" i="8"/>
  <c r="F280" i="8" s="1"/>
  <c r="G280" i="8" s="1"/>
  <c r="H280" i="8" s="1"/>
  <c r="I280" i="8" s="1"/>
  <c r="E279" i="8"/>
  <c r="F279" i="8" s="1"/>
  <c r="G279" i="8" s="1"/>
  <c r="H279" i="8" s="1"/>
  <c r="I279" i="8" s="1"/>
  <c r="E278" i="8"/>
  <c r="F278" i="8" s="1"/>
  <c r="G278" i="8" s="1"/>
  <c r="H278" i="8" s="1"/>
  <c r="I278" i="8" s="1"/>
  <c r="E277" i="8"/>
  <c r="F277" i="8" s="1"/>
  <c r="G277" i="8" s="1"/>
  <c r="H277" i="8" s="1"/>
  <c r="I277" i="8" s="1"/>
  <c r="E276" i="8"/>
  <c r="F276" i="8" s="1"/>
  <c r="G276" i="8" s="1"/>
  <c r="H276" i="8" s="1"/>
  <c r="I276" i="8" s="1"/>
  <c r="E275" i="8"/>
  <c r="F275" i="8" s="1"/>
  <c r="G275" i="8" s="1"/>
  <c r="H275" i="8" s="1"/>
  <c r="I275" i="8" s="1"/>
  <c r="E274" i="8"/>
  <c r="F274" i="8" s="1"/>
  <c r="G274" i="8" s="1"/>
  <c r="H274" i="8" s="1"/>
  <c r="I274" i="8" s="1"/>
  <c r="E273" i="8"/>
  <c r="F273" i="8" s="1"/>
  <c r="G273" i="8" s="1"/>
  <c r="H273" i="8" s="1"/>
  <c r="I273" i="8" s="1"/>
  <c r="E272" i="8"/>
  <c r="F272" i="8" s="1"/>
  <c r="G272" i="8" s="1"/>
  <c r="H272" i="8" s="1"/>
  <c r="I272" i="8" s="1"/>
  <c r="E271" i="8"/>
  <c r="F271" i="8" s="1"/>
  <c r="G271" i="8" s="1"/>
  <c r="H271" i="8" s="1"/>
  <c r="I271" i="8" s="1"/>
  <c r="E270" i="8"/>
  <c r="F270" i="8" s="1"/>
  <c r="G270" i="8" s="1"/>
  <c r="H270" i="8" s="1"/>
  <c r="I270" i="8" s="1"/>
  <c r="E269" i="8"/>
  <c r="F269" i="8" s="1"/>
  <c r="G269" i="8" s="1"/>
  <c r="H269" i="8" s="1"/>
  <c r="I269" i="8" s="1"/>
  <c r="E268" i="8"/>
  <c r="F268" i="8" s="1"/>
  <c r="G268" i="8" s="1"/>
  <c r="H268" i="8" s="1"/>
  <c r="I268" i="8" s="1"/>
  <c r="E267" i="8"/>
  <c r="F267" i="8" s="1"/>
  <c r="G267" i="8" s="1"/>
  <c r="H267" i="8" s="1"/>
  <c r="I267" i="8" s="1"/>
  <c r="E266" i="8"/>
  <c r="F266" i="8" s="1"/>
  <c r="G266" i="8" s="1"/>
  <c r="H266" i="8" s="1"/>
  <c r="I266" i="8" s="1"/>
  <c r="E265" i="8"/>
  <c r="F265" i="8" s="1"/>
  <c r="G265" i="8" s="1"/>
  <c r="H265" i="8" s="1"/>
  <c r="I265" i="8" s="1"/>
  <c r="E264" i="8"/>
  <c r="F264" i="8" s="1"/>
  <c r="G264" i="8" s="1"/>
  <c r="H264" i="8" s="1"/>
  <c r="I264" i="8" s="1"/>
  <c r="E263" i="8"/>
  <c r="F263" i="8" s="1"/>
  <c r="G263" i="8" s="1"/>
  <c r="H263" i="8" s="1"/>
  <c r="I263" i="8" s="1"/>
  <c r="E262" i="8"/>
  <c r="F262" i="8" s="1"/>
  <c r="G262" i="8" s="1"/>
  <c r="H262" i="8" s="1"/>
  <c r="I262" i="8" s="1"/>
  <c r="E261" i="8"/>
  <c r="F261" i="8" s="1"/>
  <c r="G261" i="8" s="1"/>
  <c r="H261" i="8" s="1"/>
  <c r="I261" i="8" s="1"/>
  <c r="E260" i="8"/>
  <c r="F260" i="8" s="1"/>
  <c r="G260" i="8" s="1"/>
  <c r="H260" i="8" s="1"/>
  <c r="I260" i="8" s="1"/>
  <c r="E259" i="8"/>
  <c r="F259" i="8" s="1"/>
  <c r="G259" i="8" s="1"/>
  <c r="H259" i="8" s="1"/>
  <c r="I259" i="8" s="1"/>
  <c r="E258" i="8"/>
  <c r="F258" i="8" s="1"/>
  <c r="G258" i="8" s="1"/>
  <c r="H258" i="8" s="1"/>
  <c r="I258" i="8" s="1"/>
  <c r="E257" i="8"/>
  <c r="F257" i="8" s="1"/>
  <c r="G257" i="8" s="1"/>
  <c r="H257" i="8" s="1"/>
  <c r="I257" i="8" s="1"/>
  <c r="E256" i="8"/>
  <c r="F256" i="8" s="1"/>
  <c r="G256" i="8" s="1"/>
  <c r="H256" i="8" s="1"/>
  <c r="I256" i="8" s="1"/>
  <c r="E255" i="8"/>
  <c r="F255" i="8" s="1"/>
  <c r="G255" i="8" s="1"/>
  <c r="H255" i="8" s="1"/>
  <c r="I255" i="8" s="1"/>
  <c r="E254" i="8"/>
  <c r="F254" i="8" s="1"/>
  <c r="G254" i="8" s="1"/>
  <c r="H254" i="8" s="1"/>
  <c r="I254" i="8" s="1"/>
  <c r="E253" i="8"/>
  <c r="F253" i="8" s="1"/>
  <c r="G253" i="8" s="1"/>
  <c r="H253" i="8" s="1"/>
  <c r="I253" i="8" s="1"/>
  <c r="E252" i="8"/>
  <c r="F252" i="8" s="1"/>
  <c r="G252" i="8" s="1"/>
  <c r="H252" i="8" s="1"/>
  <c r="I252" i="8" s="1"/>
  <c r="E251" i="8"/>
  <c r="F251" i="8" s="1"/>
  <c r="G251" i="8" s="1"/>
  <c r="H251" i="8" s="1"/>
  <c r="I251" i="8" s="1"/>
  <c r="E250" i="8"/>
  <c r="F250" i="8" s="1"/>
  <c r="G250" i="8" s="1"/>
  <c r="H250" i="8" s="1"/>
  <c r="I250" i="8" s="1"/>
  <c r="E249" i="8"/>
  <c r="F249" i="8" s="1"/>
  <c r="G249" i="8" s="1"/>
  <c r="H249" i="8" s="1"/>
  <c r="I249" i="8" s="1"/>
  <c r="E248" i="8"/>
  <c r="F248" i="8" s="1"/>
  <c r="G248" i="8" s="1"/>
  <c r="H248" i="8" s="1"/>
  <c r="I248" i="8" s="1"/>
  <c r="E247" i="8"/>
  <c r="F247" i="8" s="1"/>
  <c r="G247" i="8" s="1"/>
  <c r="H247" i="8" s="1"/>
  <c r="I247" i="8" s="1"/>
  <c r="E246" i="8"/>
  <c r="F246" i="8" s="1"/>
  <c r="G246" i="8" s="1"/>
  <c r="H246" i="8" s="1"/>
  <c r="I246" i="8" s="1"/>
  <c r="E245" i="8"/>
  <c r="F245" i="8" s="1"/>
  <c r="G245" i="8" s="1"/>
  <c r="H245" i="8" s="1"/>
  <c r="I245" i="8" s="1"/>
  <c r="E244" i="8"/>
  <c r="F244" i="8" s="1"/>
  <c r="G244" i="8" s="1"/>
  <c r="H244" i="8" s="1"/>
  <c r="I244" i="8" s="1"/>
  <c r="E243" i="8"/>
  <c r="F243" i="8" s="1"/>
  <c r="G243" i="8" s="1"/>
  <c r="H243" i="8" s="1"/>
  <c r="I243" i="8" s="1"/>
  <c r="E242" i="8"/>
  <c r="F242" i="8" s="1"/>
  <c r="G242" i="8" s="1"/>
  <c r="H242" i="8" s="1"/>
  <c r="I242" i="8" s="1"/>
  <c r="E241" i="8"/>
  <c r="F241" i="8" s="1"/>
  <c r="G241" i="8" s="1"/>
  <c r="H241" i="8" s="1"/>
  <c r="I241" i="8" s="1"/>
  <c r="E240" i="8"/>
  <c r="F240" i="8" s="1"/>
  <c r="G240" i="8" s="1"/>
  <c r="H240" i="8" s="1"/>
  <c r="I240" i="8" s="1"/>
  <c r="E239" i="8"/>
  <c r="F239" i="8" s="1"/>
  <c r="G239" i="8" s="1"/>
  <c r="H239" i="8" s="1"/>
  <c r="I239" i="8" s="1"/>
  <c r="E238" i="8"/>
  <c r="F238" i="8" s="1"/>
  <c r="G238" i="8" s="1"/>
  <c r="H238" i="8" s="1"/>
  <c r="I238" i="8" s="1"/>
  <c r="E237" i="8"/>
  <c r="F237" i="8" s="1"/>
  <c r="G237" i="8" s="1"/>
  <c r="H237" i="8" s="1"/>
  <c r="I237" i="8" s="1"/>
  <c r="E236" i="8"/>
  <c r="F236" i="8" s="1"/>
  <c r="G236" i="8" s="1"/>
  <c r="H236" i="8" s="1"/>
  <c r="I236" i="8" s="1"/>
  <c r="E235" i="8"/>
  <c r="F235" i="8" s="1"/>
  <c r="G235" i="8" s="1"/>
  <c r="H235" i="8" s="1"/>
  <c r="I235" i="8" s="1"/>
  <c r="E234" i="8"/>
  <c r="F234" i="8" s="1"/>
  <c r="G234" i="8" s="1"/>
  <c r="H234" i="8" s="1"/>
  <c r="I234" i="8" s="1"/>
  <c r="E233" i="8"/>
  <c r="F233" i="8" s="1"/>
  <c r="G233" i="8" s="1"/>
  <c r="H233" i="8" s="1"/>
  <c r="I233" i="8" s="1"/>
  <c r="E232" i="8"/>
  <c r="F232" i="8" s="1"/>
  <c r="G232" i="8" s="1"/>
  <c r="H232" i="8" s="1"/>
  <c r="I232" i="8" s="1"/>
  <c r="E231" i="8"/>
  <c r="F231" i="8" s="1"/>
  <c r="G231" i="8" s="1"/>
  <c r="H231" i="8" s="1"/>
  <c r="I231" i="8" s="1"/>
  <c r="E230" i="8"/>
  <c r="F230" i="8" s="1"/>
  <c r="G230" i="8" s="1"/>
  <c r="H230" i="8" s="1"/>
  <c r="I230" i="8" s="1"/>
  <c r="E229" i="8"/>
  <c r="F229" i="8" s="1"/>
  <c r="G229" i="8" s="1"/>
  <c r="H229" i="8" s="1"/>
  <c r="I229" i="8" s="1"/>
  <c r="E228" i="8"/>
  <c r="F228" i="8" s="1"/>
  <c r="G228" i="8" s="1"/>
  <c r="H228" i="8" s="1"/>
  <c r="I228" i="8" s="1"/>
  <c r="E227" i="8"/>
  <c r="F227" i="8" s="1"/>
  <c r="G227" i="8" s="1"/>
  <c r="H227" i="8" s="1"/>
  <c r="I227" i="8" s="1"/>
  <c r="E226" i="8"/>
  <c r="F226" i="8" s="1"/>
  <c r="G226" i="8" s="1"/>
  <c r="H226" i="8" s="1"/>
  <c r="I226" i="8" s="1"/>
  <c r="E225" i="8"/>
  <c r="F225" i="8" s="1"/>
  <c r="G225" i="8" s="1"/>
  <c r="H225" i="8" s="1"/>
  <c r="I225" i="8" s="1"/>
  <c r="E224" i="8"/>
  <c r="F224" i="8" s="1"/>
  <c r="G224" i="8" s="1"/>
  <c r="H224" i="8" s="1"/>
  <c r="I224" i="8" s="1"/>
  <c r="E223" i="8"/>
  <c r="F223" i="8" s="1"/>
  <c r="G223" i="8" s="1"/>
  <c r="H223" i="8" s="1"/>
  <c r="I223" i="8" s="1"/>
  <c r="E222" i="8"/>
  <c r="F222" i="8" s="1"/>
  <c r="G222" i="8" s="1"/>
  <c r="H222" i="8" s="1"/>
  <c r="I222" i="8" s="1"/>
  <c r="E221" i="8"/>
  <c r="F221" i="8" s="1"/>
  <c r="G221" i="8" s="1"/>
  <c r="H221" i="8" s="1"/>
  <c r="I221" i="8" s="1"/>
  <c r="E220" i="8"/>
  <c r="F220" i="8" s="1"/>
  <c r="G220" i="8" s="1"/>
  <c r="H220" i="8" s="1"/>
  <c r="I220" i="8" s="1"/>
  <c r="E219" i="8"/>
  <c r="F219" i="8" s="1"/>
  <c r="G219" i="8" s="1"/>
  <c r="H219" i="8" s="1"/>
  <c r="I219" i="8" s="1"/>
  <c r="E218" i="8"/>
  <c r="F218" i="8" s="1"/>
  <c r="G218" i="8" s="1"/>
  <c r="H218" i="8" s="1"/>
  <c r="I218" i="8" s="1"/>
  <c r="E217" i="8"/>
  <c r="F217" i="8" s="1"/>
  <c r="G217" i="8" s="1"/>
  <c r="H217" i="8" s="1"/>
  <c r="I217" i="8" s="1"/>
  <c r="E216" i="8"/>
  <c r="F216" i="8" s="1"/>
  <c r="G216" i="8" s="1"/>
  <c r="H216" i="8" s="1"/>
  <c r="I216" i="8" s="1"/>
  <c r="E215" i="8"/>
  <c r="F215" i="8" s="1"/>
  <c r="G215" i="8" s="1"/>
  <c r="H215" i="8" s="1"/>
  <c r="I215" i="8" s="1"/>
  <c r="E214" i="8"/>
  <c r="F214" i="8" s="1"/>
  <c r="G214" i="8" s="1"/>
  <c r="H214" i="8" s="1"/>
  <c r="I214" i="8" s="1"/>
  <c r="E213" i="8"/>
  <c r="F213" i="8" s="1"/>
  <c r="G213" i="8" s="1"/>
  <c r="H213" i="8" s="1"/>
  <c r="I213" i="8" s="1"/>
  <c r="E212" i="8"/>
  <c r="F212" i="8" s="1"/>
  <c r="G212" i="8" s="1"/>
  <c r="H212" i="8" s="1"/>
  <c r="I212" i="8" s="1"/>
  <c r="E211" i="8"/>
  <c r="F211" i="8" s="1"/>
  <c r="G211" i="8" s="1"/>
  <c r="H211" i="8" s="1"/>
  <c r="I211" i="8" s="1"/>
  <c r="E210" i="8"/>
  <c r="F210" i="8" s="1"/>
  <c r="G210" i="8" s="1"/>
  <c r="H210" i="8" s="1"/>
  <c r="I210" i="8" s="1"/>
  <c r="E209" i="8"/>
  <c r="F209" i="8" s="1"/>
  <c r="G209" i="8" s="1"/>
  <c r="H209" i="8" s="1"/>
  <c r="I209" i="8" s="1"/>
  <c r="E208" i="8"/>
  <c r="F208" i="8" s="1"/>
  <c r="G208" i="8" s="1"/>
  <c r="H208" i="8" s="1"/>
  <c r="I208" i="8" s="1"/>
  <c r="E207" i="8"/>
  <c r="F207" i="8" s="1"/>
  <c r="G207" i="8" s="1"/>
  <c r="H207" i="8" s="1"/>
  <c r="I207" i="8" s="1"/>
  <c r="E206" i="8"/>
  <c r="F206" i="8" s="1"/>
  <c r="G206" i="8" s="1"/>
  <c r="H206" i="8" s="1"/>
  <c r="I206" i="8" s="1"/>
  <c r="E205" i="8"/>
  <c r="F205" i="8" s="1"/>
  <c r="G205" i="8" s="1"/>
  <c r="H205" i="8" s="1"/>
  <c r="I205" i="8" s="1"/>
  <c r="E204" i="8"/>
  <c r="F204" i="8" s="1"/>
  <c r="G204" i="8" s="1"/>
  <c r="H204" i="8" s="1"/>
  <c r="I204" i="8" s="1"/>
  <c r="E203" i="8"/>
  <c r="F203" i="8" s="1"/>
  <c r="G203" i="8" s="1"/>
  <c r="H203" i="8" s="1"/>
  <c r="I203" i="8" s="1"/>
  <c r="E202" i="8"/>
  <c r="F202" i="8" s="1"/>
  <c r="G202" i="8" s="1"/>
  <c r="H202" i="8" s="1"/>
  <c r="I202" i="8" s="1"/>
  <c r="E201" i="8"/>
  <c r="F201" i="8" s="1"/>
  <c r="G201" i="8" s="1"/>
  <c r="H201" i="8" s="1"/>
  <c r="I201" i="8" s="1"/>
  <c r="E200" i="8"/>
  <c r="F200" i="8" s="1"/>
  <c r="G200" i="8" s="1"/>
  <c r="H200" i="8" s="1"/>
  <c r="I200" i="8" s="1"/>
  <c r="E199" i="8"/>
  <c r="F199" i="8" s="1"/>
  <c r="G199" i="8" s="1"/>
  <c r="H199" i="8" s="1"/>
  <c r="I199" i="8" s="1"/>
  <c r="E198" i="8"/>
  <c r="F198" i="8" s="1"/>
  <c r="G198" i="8" s="1"/>
  <c r="H198" i="8" s="1"/>
  <c r="I198" i="8" s="1"/>
  <c r="E197" i="8"/>
  <c r="F197" i="8" s="1"/>
  <c r="G197" i="8" s="1"/>
  <c r="H197" i="8" s="1"/>
  <c r="I197" i="8" s="1"/>
  <c r="E196" i="8"/>
  <c r="F196" i="8" s="1"/>
  <c r="G196" i="8" s="1"/>
  <c r="H196" i="8" s="1"/>
  <c r="I196" i="8" s="1"/>
  <c r="E195" i="8"/>
  <c r="F195" i="8" s="1"/>
  <c r="G195" i="8" s="1"/>
  <c r="H195" i="8" s="1"/>
  <c r="I195" i="8" s="1"/>
  <c r="E194" i="8"/>
  <c r="F194" i="8" s="1"/>
  <c r="G194" i="8" s="1"/>
  <c r="H194" i="8" s="1"/>
  <c r="I194" i="8" s="1"/>
  <c r="E193" i="8"/>
  <c r="F193" i="8" s="1"/>
  <c r="G193" i="8" s="1"/>
  <c r="H193" i="8" s="1"/>
  <c r="I193" i="8" s="1"/>
  <c r="E192" i="8"/>
  <c r="F192" i="8" s="1"/>
  <c r="G192" i="8" s="1"/>
  <c r="H192" i="8" s="1"/>
  <c r="I192" i="8" s="1"/>
  <c r="E191" i="8"/>
  <c r="F191" i="8" s="1"/>
  <c r="G191" i="8" s="1"/>
  <c r="H191" i="8" s="1"/>
  <c r="I191" i="8" s="1"/>
  <c r="E190" i="8"/>
  <c r="F190" i="8" s="1"/>
  <c r="G190" i="8" s="1"/>
  <c r="H190" i="8" s="1"/>
  <c r="I190" i="8" s="1"/>
  <c r="E189" i="8"/>
  <c r="F189" i="8" s="1"/>
  <c r="G189" i="8" s="1"/>
  <c r="H189" i="8" s="1"/>
  <c r="I189" i="8" s="1"/>
  <c r="E188" i="8"/>
  <c r="F188" i="8" s="1"/>
  <c r="G188" i="8" s="1"/>
  <c r="H188" i="8" s="1"/>
  <c r="I188" i="8" s="1"/>
  <c r="E187" i="8"/>
  <c r="F187" i="8" s="1"/>
  <c r="G187" i="8" s="1"/>
  <c r="H187" i="8" s="1"/>
  <c r="I187" i="8" s="1"/>
  <c r="E186" i="8"/>
  <c r="F186" i="8" s="1"/>
  <c r="G186" i="8" s="1"/>
  <c r="H186" i="8" s="1"/>
  <c r="I186" i="8" s="1"/>
  <c r="E185" i="8"/>
  <c r="F185" i="8" s="1"/>
  <c r="G185" i="8" s="1"/>
  <c r="H185" i="8" s="1"/>
  <c r="I185" i="8" s="1"/>
  <c r="E184" i="8"/>
  <c r="F184" i="8" s="1"/>
  <c r="G184" i="8" s="1"/>
  <c r="H184" i="8" s="1"/>
  <c r="I184" i="8" s="1"/>
  <c r="E183" i="8"/>
  <c r="F183" i="8" s="1"/>
  <c r="G183" i="8" s="1"/>
  <c r="H183" i="8" s="1"/>
  <c r="I183" i="8" s="1"/>
  <c r="E182" i="8"/>
  <c r="F182" i="8" s="1"/>
  <c r="G182" i="8" s="1"/>
  <c r="H182" i="8" s="1"/>
  <c r="I182" i="8" s="1"/>
  <c r="E181" i="8"/>
  <c r="F181" i="8" s="1"/>
  <c r="G181" i="8" s="1"/>
  <c r="H181" i="8" s="1"/>
  <c r="I181" i="8" s="1"/>
  <c r="E180" i="8"/>
  <c r="F180" i="8" s="1"/>
  <c r="G180" i="8" s="1"/>
  <c r="H180" i="8" s="1"/>
  <c r="I180" i="8" s="1"/>
  <c r="E179" i="8"/>
  <c r="F179" i="8" s="1"/>
  <c r="G179" i="8" s="1"/>
  <c r="H179" i="8" s="1"/>
  <c r="I179" i="8" s="1"/>
  <c r="E178" i="8"/>
  <c r="F178" i="8" s="1"/>
  <c r="G178" i="8" s="1"/>
  <c r="H178" i="8" s="1"/>
  <c r="I178" i="8" s="1"/>
  <c r="E177" i="8"/>
  <c r="F177" i="8" s="1"/>
  <c r="G177" i="8" s="1"/>
  <c r="H177" i="8" s="1"/>
  <c r="I177" i="8" s="1"/>
  <c r="E176" i="8"/>
  <c r="F176" i="8" s="1"/>
  <c r="G176" i="8" s="1"/>
  <c r="H176" i="8" s="1"/>
  <c r="I176" i="8" s="1"/>
  <c r="E175" i="8"/>
  <c r="F175" i="8" s="1"/>
  <c r="G175" i="8" s="1"/>
  <c r="H175" i="8" s="1"/>
  <c r="I175" i="8" s="1"/>
  <c r="E174" i="8"/>
  <c r="F174" i="8" s="1"/>
  <c r="G174" i="8" s="1"/>
  <c r="H174" i="8" s="1"/>
  <c r="I174" i="8" s="1"/>
  <c r="E173" i="8"/>
  <c r="F173" i="8" s="1"/>
  <c r="G173" i="8" s="1"/>
  <c r="H173" i="8" s="1"/>
  <c r="I173" i="8" s="1"/>
  <c r="E172" i="8"/>
  <c r="F172" i="8" s="1"/>
  <c r="G172" i="8" s="1"/>
  <c r="H172" i="8" s="1"/>
  <c r="I172" i="8" s="1"/>
  <c r="E171" i="8"/>
  <c r="F171" i="8" s="1"/>
  <c r="G171" i="8" s="1"/>
  <c r="H171" i="8" s="1"/>
  <c r="I171" i="8" s="1"/>
  <c r="E170" i="8"/>
  <c r="F170" i="8" s="1"/>
  <c r="G170" i="8" s="1"/>
  <c r="H170" i="8" s="1"/>
  <c r="I170" i="8" s="1"/>
  <c r="E169" i="8"/>
  <c r="F169" i="8" s="1"/>
  <c r="G169" i="8" s="1"/>
  <c r="H169" i="8" s="1"/>
  <c r="I169" i="8" s="1"/>
  <c r="E168" i="8"/>
  <c r="F168" i="8" s="1"/>
  <c r="G168" i="8" s="1"/>
  <c r="H168" i="8" s="1"/>
  <c r="I168" i="8" s="1"/>
  <c r="E167" i="8"/>
  <c r="F167" i="8" s="1"/>
  <c r="G167" i="8" s="1"/>
  <c r="H167" i="8" s="1"/>
  <c r="I167" i="8" s="1"/>
  <c r="E166" i="8"/>
  <c r="F166" i="8" s="1"/>
  <c r="G166" i="8" s="1"/>
  <c r="H166" i="8" s="1"/>
  <c r="I166" i="8" s="1"/>
  <c r="E165" i="8"/>
  <c r="F165" i="8" s="1"/>
  <c r="G165" i="8" s="1"/>
  <c r="H165" i="8" s="1"/>
  <c r="I165" i="8" s="1"/>
  <c r="E164" i="8"/>
  <c r="F164" i="8" s="1"/>
  <c r="G164" i="8" s="1"/>
  <c r="H164" i="8" s="1"/>
  <c r="I164" i="8" s="1"/>
  <c r="E163" i="8"/>
  <c r="F163" i="8" s="1"/>
  <c r="G163" i="8" s="1"/>
  <c r="H163" i="8" s="1"/>
  <c r="I163" i="8" s="1"/>
  <c r="E162" i="8"/>
  <c r="F162" i="8" s="1"/>
  <c r="G162" i="8" s="1"/>
  <c r="H162" i="8" s="1"/>
  <c r="I162" i="8" s="1"/>
  <c r="E161" i="8"/>
  <c r="F161" i="8" s="1"/>
  <c r="G161" i="8" s="1"/>
  <c r="H161" i="8" s="1"/>
  <c r="I161" i="8" s="1"/>
  <c r="E160" i="8"/>
  <c r="F160" i="8" s="1"/>
  <c r="G160" i="8" s="1"/>
  <c r="H160" i="8" s="1"/>
  <c r="I160" i="8" s="1"/>
  <c r="E159" i="8"/>
  <c r="F159" i="8" s="1"/>
  <c r="G159" i="8" s="1"/>
  <c r="H159" i="8" s="1"/>
  <c r="I159" i="8" s="1"/>
  <c r="E158" i="8"/>
  <c r="F158" i="8" s="1"/>
  <c r="G158" i="8" s="1"/>
  <c r="H158" i="8" s="1"/>
  <c r="I158" i="8" s="1"/>
  <c r="E157" i="8"/>
  <c r="F157" i="8" s="1"/>
  <c r="G157" i="8" s="1"/>
  <c r="H157" i="8" s="1"/>
  <c r="I157" i="8" s="1"/>
  <c r="E156" i="8"/>
  <c r="F156" i="8" s="1"/>
  <c r="G156" i="8" s="1"/>
  <c r="H156" i="8" s="1"/>
  <c r="I156" i="8" s="1"/>
  <c r="E155" i="8"/>
  <c r="F155" i="8" s="1"/>
  <c r="G155" i="8" s="1"/>
  <c r="H155" i="8" s="1"/>
  <c r="I155" i="8" s="1"/>
  <c r="E154" i="8"/>
  <c r="F154" i="8" s="1"/>
  <c r="G154" i="8" s="1"/>
  <c r="H154" i="8" s="1"/>
  <c r="I154" i="8" s="1"/>
  <c r="E153" i="8"/>
  <c r="F153" i="8" s="1"/>
  <c r="G153" i="8" s="1"/>
  <c r="H153" i="8" s="1"/>
  <c r="I153" i="8" s="1"/>
  <c r="E152" i="8"/>
  <c r="F152" i="8" s="1"/>
  <c r="G152" i="8" s="1"/>
  <c r="H152" i="8" s="1"/>
  <c r="I152" i="8" s="1"/>
  <c r="E151" i="8"/>
  <c r="F151" i="8" s="1"/>
  <c r="G151" i="8" s="1"/>
  <c r="H151" i="8" s="1"/>
  <c r="I151" i="8" s="1"/>
  <c r="E150" i="8"/>
  <c r="F150" i="8" s="1"/>
  <c r="G150" i="8" s="1"/>
  <c r="H150" i="8" s="1"/>
  <c r="I150" i="8" s="1"/>
  <c r="E149" i="8"/>
  <c r="F149" i="8" s="1"/>
  <c r="G149" i="8" s="1"/>
  <c r="H149" i="8" s="1"/>
  <c r="I149" i="8" s="1"/>
  <c r="E148" i="8"/>
  <c r="F148" i="8" s="1"/>
  <c r="G148" i="8" s="1"/>
  <c r="H148" i="8" s="1"/>
  <c r="I148" i="8" s="1"/>
  <c r="E147" i="8"/>
  <c r="F147" i="8" s="1"/>
  <c r="G147" i="8" s="1"/>
  <c r="H147" i="8" s="1"/>
  <c r="I147" i="8" s="1"/>
  <c r="E146" i="8"/>
  <c r="F146" i="8" s="1"/>
  <c r="G146" i="8" s="1"/>
  <c r="H146" i="8" s="1"/>
  <c r="I146" i="8" s="1"/>
  <c r="E145" i="8"/>
  <c r="F145" i="8" s="1"/>
  <c r="G145" i="8" s="1"/>
  <c r="H145" i="8" s="1"/>
  <c r="I145" i="8" s="1"/>
  <c r="E144" i="8"/>
  <c r="F144" i="8" s="1"/>
  <c r="G144" i="8" s="1"/>
  <c r="H144" i="8" s="1"/>
  <c r="I144" i="8" s="1"/>
  <c r="E143" i="8"/>
  <c r="F143" i="8" s="1"/>
  <c r="G143" i="8" s="1"/>
  <c r="H143" i="8" s="1"/>
  <c r="I143" i="8" s="1"/>
  <c r="E142" i="8"/>
  <c r="F142" i="8" s="1"/>
  <c r="G142" i="8" s="1"/>
  <c r="H142" i="8" s="1"/>
  <c r="I142" i="8" s="1"/>
  <c r="E141" i="8"/>
  <c r="F141" i="8" s="1"/>
  <c r="G141" i="8" s="1"/>
  <c r="H141" i="8" s="1"/>
  <c r="I141" i="8" s="1"/>
  <c r="E140" i="8"/>
  <c r="F140" i="8" s="1"/>
  <c r="G140" i="8" s="1"/>
  <c r="H140" i="8" s="1"/>
  <c r="I140" i="8" s="1"/>
  <c r="E139" i="8"/>
  <c r="F139" i="8" s="1"/>
  <c r="G139" i="8" s="1"/>
  <c r="H139" i="8" s="1"/>
  <c r="I139" i="8" s="1"/>
  <c r="E138" i="8"/>
  <c r="F138" i="8" s="1"/>
  <c r="G138" i="8" s="1"/>
  <c r="H138" i="8" s="1"/>
  <c r="I138" i="8" s="1"/>
  <c r="E137" i="8"/>
  <c r="F137" i="8" s="1"/>
  <c r="G137" i="8" s="1"/>
  <c r="H137" i="8" s="1"/>
  <c r="I137" i="8" s="1"/>
  <c r="E136" i="8"/>
  <c r="F136" i="8" s="1"/>
  <c r="G136" i="8" s="1"/>
  <c r="H136" i="8" s="1"/>
  <c r="I136" i="8" s="1"/>
  <c r="E135" i="8"/>
  <c r="F135" i="8" s="1"/>
  <c r="G135" i="8" s="1"/>
  <c r="H135" i="8" s="1"/>
  <c r="I135" i="8" s="1"/>
  <c r="E134" i="8"/>
  <c r="F134" i="8" s="1"/>
  <c r="G134" i="8" s="1"/>
  <c r="H134" i="8" s="1"/>
  <c r="I134" i="8" s="1"/>
  <c r="E133" i="8"/>
  <c r="F133" i="8" s="1"/>
  <c r="G133" i="8" s="1"/>
  <c r="H133" i="8" s="1"/>
  <c r="I133" i="8" s="1"/>
  <c r="E132" i="8"/>
  <c r="F132" i="8" s="1"/>
  <c r="G132" i="8" s="1"/>
  <c r="H132" i="8" s="1"/>
  <c r="I132" i="8" s="1"/>
  <c r="E131" i="8"/>
  <c r="F131" i="8" s="1"/>
  <c r="G131" i="8" s="1"/>
  <c r="H131" i="8" s="1"/>
  <c r="I131" i="8" s="1"/>
  <c r="E130" i="8"/>
  <c r="F130" i="8" s="1"/>
  <c r="G130" i="8" s="1"/>
  <c r="H130" i="8" s="1"/>
  <c r="I130" i="8" s="1"/>
  <c r="E129" i="8"/>
  <c r="F129" i="8" s="1"/>
  <c r="G129" i="8" s="1"/>
  <c r="H129" i="8" s="1"/>
  <c r="I129" i="8" s="1"/>
  <c r="E128" i="8"/>
  <c r="F128" i="8" s="1"/>
  <c r="G128" i="8" s="1"/>
  <c r="H128" i="8" s="1"/>
  <c r="I128" i="8" s="1"/>
  <c r="E127" i="8"/>
  <c r="F127" i="8" s="1"/>
  <c r="G127" i="8" s="1"/>
  <c r="H127" i="8" s="1"/>
  <c r="I127" i="8" s="1"/>
  <c r="E126" i="8"/>
  <c r="F126" i="8" s="1"/>
  <c r="G126" i="8" s="1"/>
  <c r="H126" i="8" s="1"/>
  <c r="I126" i="8" s="1"/>
  <c r="E125" i="8"/>
  <c r="F125" i="8" s="1"/>
  <c r="G125" i="8" s="1"/>
  <c r="H125" i="8" s="1"/>
  <c r="I125" i="8" s="1"/>
  <c r="E124" i="8"/>
  <c r="F124" i="8" s="1"/>
  <c r="G124" i="8" s="1"/>
  <c r="H124" i="8" s="1"/>
  <c r="I124" i="8" s="1"/>
  <c r="E123" i="8"/>
  <c r="F123" i="8" s="1"/>
  <c r="G123" i="8" s="1"/>
  <c r="H123" i="8" s="1"/>
  <c r="I123" i="8" s="1"/>
  <c r="E122" i="8"/>
  <c r="F122" i="8" s="1"/>
  <c r="G122" i="8" s="1"/>
  <c r="H122" i="8" s="1"/>
  <c r="I122" i="8" s="1"/>
  <c r="E121" i="8"/>
  <c r="F121" i="8" s="1"/>
  <c r="G121" i="8" s="1"/>
  <c r="H121" i="8" s="1"/>
  <c r="I121" i="8" s="1"/>
  <c r="E120" i="8"/>
  <c r="F120" i="8" s="1"/>
  <c r="G120" i="8" s="1"/>
  <c r="H120" i="8" s="1"/>
  <c r="I120" i="8" s="1"/>
  <c r="E119" i="8"/>
  <c r="F119" i="8" s="1"/>
  <c r="G119" i="8" s="1"/>
  <c r="H119" i="8" s="1"/>
  <c r="I119" i="8" s="1"/>
  <c r="E118" i="8"/>
  <c r="F118" i="8" s="1"/>
  <c r="G118" i="8" s="1"/>
  <c r="H118" i="8" s="1"/>
  <c r="I118" i="8" s="1"/>
  <c r="E117" i="8"/>
  <c r="F117" i="8" s="1"/>
  <c r="G117" i="8" s="1"/>
  <c r="H117" i="8" s="1"/>
  <c r="I117" i="8" s="1"/>
  <c r="E116" i="8"/>
  <c r="F116" i="8" s="1"/>
  <c r="G116" i="8" s="1"/>
  <c r="H116" i="8" s="1"/>
  <c r="I116" i="8" s="1"/>
  <c r="E115" i="8"/>
  <c r="F115" i="8" s="1"/>
  <c r="G115" i="8" s="1"/>
  <c r="H115" i="8" s="1"/>
  <c r="I115" i="8" s="1"/>
  <c r="E114" i="8"/>
  <c r="F114" i="8" s="1"/>
  <c r="G114" i="8" s="1"/>
  <c r="H114" i="8" s="1"/>
  <c r="I114" i="8" s="1"/>
  <c r="E113" i="8"/>
  <c r="F113" i="8" s="1"/>
  <c r="G113" i="8" s="1"/>
  <c r="H113" i="8" s="1"/>
  <c r="I113" i="8" s="1"/>
  <c r="E112" i="8"/>
  <c r="F112" i="8" s="1"/>
  <c r="G112" i="8" s="1"/>
  <c r="H112" i="8" s="1"/>
  <c r="I112" i="8" s="1"/>
  <c r="E111" i="8"/>
  <c r="F111" i="8" s="1"/>
  <c r="G111" i="8" s="1"/>
  <c r="H111" i="8" s="1"/>
  <c r="I111" i="8" s="1"/>
  <c r="E110" i="8"/>
  <c r="F110" i="8" s="1"/>
  <c r="G110" i="8" s="1"/>
  <c r="H110" i="8" s="1"/>
  <c r="I110" i="8" s="1"/>
  <c r="E109" i="8"/>
  <c r="F109" i="8" s="1"/>
  <c r="G109" i="8" s="1"/>
  <c r="H109" i="8" s="1"/>
  <c r="I109" i="8" s="1"/>
  <c r="E108" i="8"/>
  <c r="F108" i="8" s="1"/>
  <c r="G108" i="8" s="1"/>
  <c r="H108" i="8" s="1"/>
  <c r="I108" i="8" s="1"/>
  <c r="E107" i="8"/>
  <c r="F107" i="8" s="1"/>
  <c r="G107" i="8" s="1"/>
  <c r="H107" i="8" s="1"/>
  <c r="I107" i="8" s="1"/>
  <c r="E106" i="8"/>
  <c r="F106" i="8" s="1"/>
  <c r="G106" i="8" s="1"/>
  <c r="H106" i="8" s="1"/>
  <c r="I106" i="8" s="1"/>
  <c r="E105" i="8"/>
  <c r="F105" i="8" s="1"/>
  <c r="G105" i="8" s="1"/>
  <c r="H105" i="8" s="1"/>
  <c r="I105" i="8" s="1"/>
  <c r="E104" i="8"/>
  <c r="F104" i="8" s="1"/>
  <c r="G104" i="8" s="1"/>
  <c r="H104" i="8" s="1"/>
  <c r="I104" i="8" s="1"/>
  <c r="E103" i="8"/>
  <c r="F103" i="8" s="1"/>
  <c r="G103" i="8" s="1"/>
  <c r="H103" i="8" s="1"/>
  <c r="I103" i="8" s="1"/>
  <c r="E102" i="8"/>
  <c r="F102" i="8" s="1"/>
  <c r="G102" i="8" s="1"/>
  <c r="H102" i="8" s="1"/>
  <c r="I102" i="8" s="1"/>
  <c r="E101" i="8"/>
  <c r="F101" i="8" s="1"/>
  <c r="G101" i="8" s="1"/>
  <c r="H101" i="8" s="1"/>
  <c r="I101" i="8" s="1"/>
  <c r="E100" i="8"/>
  <c r="F100" i="8" s="1"/>
  <c r="G100" i="8" s="1"/>
  <c r="H100" i="8" s="1"/>
  <c r="I100" i="8" s="1"/>
  <c r="E99" i="8"/>
  <c r="F99" i="8" s="1"/>
  <c r="G99" i="8" s="1"/>
  <c r="H99" i="8" s="1"/>
  <c r="I99" i="8" s="1"/>
  <c r="E98" i="8"/>
  <c r="F98" i="8" s="1"/>
  <c r="G98" i="8" s="1"/>
  <c r="H98" i="8" s="1"/>
  <c r="I98" i="8" s="1"/>
  <c r="E97" i="8"/>
  <c r="F97" i="8" s="1"/>
  <c r="G97" i="8" s="1"/>
  <c r="H97" i="8" s="1"/>
  <c r="I97" i="8" s="1"/>
  <c r="E96" i="8"/>
  <c r="F96" i="8" s="1"/>
  <c r="G96" i="8" s="1"/>
  <c r="H96" i="8" s="1"/>
  <c r="I96" i="8" s="1"/>
  <c r="E95" i="8"/>
  <c r="F95" i="8" s="1"/>
  <c r="G95" i="8" s="1"/>
  <c r="H95" i="8" s="1"/>
  <c r="I95" i="8" s="1"/>
  <c r="E94" i="8"/>
  <c r="F94" i="8" s="1"/>
  <c r="G94" i="8" s="1"/>
  <c r="H94" i="8" s="1"/>
  <c r="I94" i="8" s="1"/>
  <c r="E93" i="8"/>
  <c r="F93" i="8" s="1"/>
  <c r="G93" i="8" s="1"/>
  <c r="H93" i="8" s="1"/>
  <c r="I93" i="8" s="1"/>
  <c r="E92" i="8"/>
  <c r="F92" i="8" s="1"/>
  <c r="G92" i="8" s="1"/>
  <c r="H92" i="8" s="1"/>
  <c r="I92" i="8" s="1"/>
  <c r="E91" i="8"/>
  <c r="F91" i="8" s="1"/>
  <c r="G91" i="8" s="1"/>
  <c r="H91" i="8" s="1"/>
  <c r="I91" i="8" s="1"/>
  <c r="E90" i="8"/>
  <c r="F90" i="8" s="1"/>
  <c r="G90" i="8" s="1"/>
  <c r="H90" i="8" s="1"/>
  <c r="I90" i="8" s="1"/>
  <c r="E89" i="8"/>
  <c r="F89" i="8" s="1"/>
  <c r="G89" i="8" s="1"/>
  <c r="H89" i="8" s="1"/>
  <c r="I89" i="8" s="1"/>
  <c r="E88" i="8"/>
  <c r="F88" i="8" s="1"/>
  <c r="G88" i="8" s="1"/>
  <c r="H88" i="8" s="1"/>
  <c r="I88" i="8" s="1"/>
  <c r="E87" i="8"/>
  <c r="F87" i="8" s="1"/>
  <c r="G87" i="8" s="1"/>
  <c r="H87" i="8" s="1"/>
  <c r="I87" i="8" s="1"/>
  <c r="E86" i="8"/>
  <c r="F86" i="8" s="1"/>
  <c r="G86" i="8" s="1"/>
  <c r="H86" i="8" s="1"/>
  <c r="I86" i="8" s="1"/>
  <c r="E85" i="8"/>
  <c r="F85" i="8" s="1"/>
  <c r="G85" i="8" s="1"/>
  <c r="H85" i="8" s="1"/>
  <c r="I85" i="8" s="1"/>
  <c r="E84" i="8"/>
  <c r="F84" i="8" s="1"/>
  <c r="G84" i="8" s="1"/>
  <c r="H84" i="8" s="1"/>
  <c r="I84" i="8" s="1"/>
  <c r="E83" i="8"/>
  <c r="F83" i="8" s="1"/>
  <c r="G83" i="8" s="1"/>
  <c r="H83" i="8" s="1"/>
  <c r="I83" i="8" s="1"/>
  <c r="E82" i="8"/>
  <c r="F82" i="8" s="1"/>
  <c r="G82" i="8" s="1"/>
  <c r="H82" i="8" s="1"/>
  <c r="I82" i="8" s="1"/>
  <c r="E81" i="8"/>
  <c r="F81" i="8" s="1"/>
  <c r="G81" i="8" s="1"/>
  <c r="H81" i="8" s="1"/>
  <c r="I81" i="8" s="1"/>
  <c r="E80" i="8"/>
  <c r="F80" i="8" s="1"/>
  <c r="G80" i="8" s="1"/>
  <c r="H80" i="8" s="1"/>
  <c r="I80" i="8" s="1"/>
  <c r="E79" i="8"/>
  <c r="F79" i="8" s="1"/>
  <c r="G79" i="8" s="1"/>
  <c r="H79" i="8" s="1"/>
  <c r="I79" i="8" s="1"/>
  <c r="E78" i="8"/>
  <c r="F78" i="8" s="1"/>
  <c r="G78" i="8" s="1"/>
  <c r="H78" i="8" s="1"/>
  <c r="I78" i="8" s="1"/>
  <c r="E77" i="8"/>
  <c r="F77" i="8" s="1"/>
  <c r="G77" i="8" s="1"/>
  <c r="H77" i="8" s="1"/>
  <c r="I77" i="8" s="1"/>
  <c r="E76" i="8"/>
  <c r="F76" i="8" s="1"/>
  <c r="G76" i="8" s="1"/>
  <c r="H76" i="8" s="1"/>
  <c r="I76" i="8" s="1"/>
  <c r="E75" i="8"/>
  <c r="F75" i="8" s="1"/>
  <c r="G75" i="8" s="1"/>
  <c r="H75" i="8" s="1"/>
  <c r="I75" i="8" s="1"/>
  <c r="E74" i="8"/>
  <c r="F74" i="8" s="1"/>
  <c r="G74" i="8" s="1"/>
  <c r="H74" i="8" s="1"/>
  <c r="I74" i="8" s="1"/>
  <c r="E73" i="8"/>
  <c r="F73" i="8" s="1"/>
  <c r="G73" i="8" s="1"/>
  <c r="H73" i="8" s="1"/>
  <c r="I73" i="8" s="1"/>
  <c r="E72" i="8"/>
  <c r="F72" i="8" s="1"/>
  <c r="G72" i="8" s="1"/>
  <c r="H72" i="8" s="1"/>
  <c r="I72" i="8" s="1"/>
  <c r="E71" i="8"/>
  <c r="F71" i="8" s="1"/>
  <c r="G71" i="8" s="1"/>
  <c r="H71" i="8" s="1"/>
  <c r="I71" i="8" s="1"/>
  <c r="E70" i="8"/>
  <c r="F70" i="8" s="1"/>
  <c r="G70" i="8" s="1"/>
  <c r="H70" i="8" s="1"/>
  <c r="I70" i="8" s="1"/>
  <c r="E69" i="8"/>
  <c r="F69" i="8" s="1"/>
  <c r="G69" i="8" s="1"/>
  <c r="H69" i="8" s="1"/>
  <c r="I69" i="8" s="1"/>
  <c r="E68" i="8"/>
  <c r="F68" i="8" s="1"/>
  <c r="G68" i="8" s="1"/>
  <c r="H68" i="8" s="1"/>
  <c r="I68" i="8" s="1"/>
  <c r="E67" i="8"/>
  <c r="F67" i="8" s="1"/>
  <c r="G67" i="8" s="1"/>
  <c r="H67" i="8" s="1"/>
  <c r="I67" i="8" s="1"/>
  <c r="E66" i="8"/>
  <c r="F66" i="8" s="1"/>
  <c r="G66" i="8" s="1"/>
  <c r="H66" i="8" s="1"/>
  <c r="I66" i="8" s="1"/>
  <c r="E65" i="8"/>
  <c r="F65" i="8" s="1"/>
  <c r="G65" i="8" s="1"/>
  <c r="H65" i="8" s="1"/>
  <c r="I65" i="8" s="1"/>
  <c r="E64" i="8"/>
  <c r="F64" i="8" s="1"/>
  <c r="G64" i="8" s="1"/>
  <c r="H64" i="8" s="1"/>
  <c r="I64" i="8" s="1"/>
  <c r="E63" i="8"/>
  <c r="F63" i="8" s="1"/>
  <c r="G63" i="8" s="1"/>
  <c r="H63" i="8" s="1"/>
  <c r="I63" i="8" s="1"/>
  <c r="E62" i="8"/>
  <c r="F62" i="8" s="1"/>
  <c r="G62" i="8" s="1"/>
  <c r="H62" i="8" s="1"/>
  <c r="I62" i="8" s="1"/>
  <c r="E61" i="8"/>
  <c r="F61" i="8" s="1"/>
  <c r="G61" i="8" s="1"/>
  <c r="H61" i="8" s="1"/>
  <c r="I61" i="8" s="1"/>
  <c r="E60" i="8"/>
  <c r="F60" i="8" s="1"/>
  <c r="G60" i="8" s="1"/>
  <c r="H60" i="8" s="1"/>
  <c r="I60" i="8" s="1"/>
  <c r="E59" i="8"/>
  <c r="F59" i="8" s="1"/>
  <c r="G59" i="8" s="1"/>
  <c r="H59" i="8" s="1"/>
  <c r="I59" i="8" s="1"/>
  <c r="E58" i="8"/>
  <c r="F58" i="8" s="1"/>
  <c r="G58" i="8" s="1"/>
  <c r="H58" i="8" s="1"/>
  <c r="I58" i="8" s="1"/>
  <c r="E57" i="8"/>
  <c r="F57" i="8" s="1"/>
  <c r="G57" i="8" s="1"/>
  <c r="H57" i="8" s="1"/>
  <c r="I57" i="8" s="1"/>
  <c r="E56" i="8"/>
  <c r="F56" i="8" s="1"/>
  <c r="G56" i="8" s="1"/>
  <c r="H56" i="8" s="1"/>
  <c r="I56" i="8" s="1"/>
  <c r="E55" i="8"/>
  <c r="F55" i="8" s="1"/>
  <c r="G55" i="8" s="1"/>
  <c r="H55" i="8" s="1"/>
  <c r="I55" i="8" s="1"/>
  <c r="E54" i="8"/>
  <c r="F54" i="8" s="1"/>
  <c r="G54" i="8" s="1"/>
  <c r="H54" i="8" s="1"/>
  <c r="I54" i="8" s="1"/>
  <c r="E53" i="8"/>
  <c r="F53" i="8" s="1"/>
  <c r="G53" i="8" s="1"/>
  <c r="H53" i="8" s="1"/>
  <c r="I53" i="8" s="1"/>
  <c r="E52" i="8"/>
  <c r="F52" i="8" s="1"/>
  <c r="G52" i="8" s="1"/>
  <c r="H52" i="8" s="1"/>
  <c r="I52" i="8" s="1"/>
  <c r="E51" i="8"/>
  <c r="F51" i="8" s="1"/>
  <c r="G51" i="8" s="1"/>
  <c r="H51" i="8" s="1"/>
  <c r="I51" i="8" s="1"/>
  <c r="E50" i="8"/>
  <c r="F50" i="8" s="1"/>
  <c r="G50" i="8" s="1"/>
  <c r="H50" i="8" s="1"/>
  <c r="I50" i="8" s="1"/>
  <c r="E49" i="8"/>
  <c r="F49" i="8" s="1"/>
  <c r="G49" i="8" s="1"/>
  <c r="H49" i="8" s="1"/>
  <c r="I49" i="8" s="1"/>
  <c r="E48" i="8"/>
  <c r="F48" i="8" s="1"/>
  <c r="G48" i="8" s="1"/>
  <c r="H48" i="8" s="1"/>
  <c r="I48" i="8" s="1"/>
  <c r="E47" i="8"/>
  <c r="F47" i="8" s="1"/>
  <c r="G47" i="8" s="1"/>
  <c r="H47" i="8" s="1"/>
  <c r="I47" i="8" s="1"/>
  <c r="E46" i="8"/>
  <c r="F46" i="8" s="1"/>
  <c r="G46" i="8" s="1"/>
  <c r="H46" i="8" s="1"/>
  <c r="I46" i="8" s="1"/>
  <c r="E45" i="8"/>
  <c r="F45" i="8" s="1"/>
  <c r="G45" i="8" s="1"/>
  <c r="H45" i="8" s="1"/>
  <c r="I45" i="8" s="1"/>
  <c r="E44" i="8"/>
  <c r="F44" i="8" s="1"/>
  <c r="G44" i="8" s="1"/>
  <c r="H44" i="8" s="1"/>
  <c r="I44" i="8" s="1"/>
  <c r="E43" i="8"/>
  <c r="F43" i="8" s="1"/>
  <c r="G43" i="8" s="1"/>
  <c r="H43" i="8" s="1"/>
  <c r="I43" i="8" s="1"/>
  <c r="E42" i="8"/>
  <c r="F42" i="8" s="1"/>
  <c r="G42" i="8" s="1"/>
  <c r="H42" i="8" s="1"/>
  <c r="I42" i="8" s="1"/>
  <c r="E41" i="8"/>
  <c r="F41" i="8" s="1"/>
  <c r="G41" i="8" s="1"/>
  <c r="H41" i="8" s="1"/>
  <c r="I41" i="8" s="1"/>
  <c r="E40" i="8"/>
  <c r="F40" i="8" s="1"/>
  <c r="G40" i="8" s="1"/>
  <c r="H40" i="8" s="1"/>
  <c r="I40" i="8" s="1"/>
  <c r="E39" i="8"/>
  <c r="F39" i="8" s="1"/>
  <c r="G39" i="8" s="1"/>
  <c r="H39" i="8" s="1"/>
  <c r="I39" i="8" s="1"/>
  <c r="E38" i="8"/>
  <c r="F38" i="8" s="1"/>
  <c r="G38" i="8" s="1"/>
  <c r="H38" i="8" s="1"/>
  <c r="I38" i="8" s="1"/>
  <c r="E37" i="8"/>
  <c r="F37" i="8" s="1"/>
  <c r="G37" i="8" s="1"/>
  <c r="H37" i="8" s="1"/>
  <c r="I37" i="8" s="1"/>
  <c r="E36" i="8"/>
  <c r="F36" i="8" s="1"/>
  <c r="G36" i="8" s="1"/>
  <c r="H36" i="8" s="1"/>
  <c r="I36" i="8" s="1"/>
  <c r="E35" i="8"/>
  <c r="F35" i="8" s="1"/>
  <c r="G35" i="8" s="1"/>
  <c r="H35" i="8" s="1"/>
  <c r="I35" i="8" s="1"/>
  <c r="E34" i="8"/>
  <c r="F34" i="8" s="1"/>
  <c r="G34" i="8" s="1"/>
  <c r="H34" i="8" s="1"/>
  <c r="I34" i="8" s="1"/>
  <c r="E33" i="8"/>
  <c r="F33" i="8" s="1"/>
  <c r="G33" i="8" s="1"/>
  <c r="H33" i="8" s="1"/>
  <c r="I33" i="8" s="1"/>
  <c r="E32" i="8"/>
  <c r="F32" i="8" s="1"/>
  <c r="G32" i="8" s="1"/>
  <c r="H32" i="8" s="1"/>
  <c r="I32" i="8" s="1"/>
  <c r="E31" i="8"/>
  <c r="F31" i="8" s="1"/>
  <c r="G31" i="8" s="1"/>
  <c r="H31" i="8" s="1"/>
  <c r="I31" i="8" s="1"/>
  <c r="E30" i="8"/>
  <c r="F30" i="8" s="1"/>
  <c r="G30" i="8" s="1"/>
  <c r="H30" i="8" s="1"/>
  <c r="I30" i="8" s="1"/>
  <c r="E29" i="8"/>
  <c r="F29" i="8" s="1"/>
  <c r="G29" i="8" s="1"/>
  <c r="H29" i="8" s="1"/>
  <c r="I29" i="8" s="1"/>
  <c r="E28" i="8"/>
  <c r="F28" i="8" s="1"/>
  <c r="G28" i="8" s="1"/>
  <c r="H28" i="8" s="1"/>
  <c r="I28" i="8" s="1"/>
  <c r="E27" i="8"/>
  <c r="F27" i="8" s="1"/>
  <c r="G27" i="8" s="1"/>
  <c r="H27" i="8" s="1"/>
  <c r="I27" i="8" s="1"/>
  <c r="E26" i="8"/>
  <c r="F26" i="8" s="1"/>
  <c r="G26" i="8" s="1"/>
  <c r="H26" i="8" s="1"/>
  <c r="I26" i="8" s="1"/>
  <c r="E25" i="8"/>
  <c r="F25" i="8" s="1"/>
  <c r="G25" i="8" s="1"/>
  <c r="H25" i="8" s="1"/>
  <c r="I25" i="8" s="1"/>
  <c r="E24" i="8"/>
  <c r="F24" i="8" s="1"/>
  <c r="G24" i="8" s="1"/>
  <c r="H24" i="8" s="1"/>
  <c r="I24" i="8" s="1"/>
  <c r="E23" i="8"/>
  <c r="F23" i="8" s="1"/>
  <c r="G23" i="8" s="1"/>
  <c r="H23" i="8" s="1"/>
  <c r="I23" i="8" s="1"/>
  <c r="E22" i="8"/>
  <c r="F22" i="8" s="1"/>
  <c r="G22" i="8" s="1"/>
  <c r="H22" i="8" s="1"/>
  <c r="I22" i="8" s="1"/>
  <c r="E21" i="8"/>
  <c r="F21" i="8" s="1"/>
  <c r="G21" i="8" s="1"/>
  <c r="H21" i="8" s="1"/>
  <c r="I21" i="8" s="1"/>
  <c r="E20" i="8"/>
  <c r="F20" i="8" s="1"/>
  <c r="G20" i="8" s="1"/>
  <c r="H20" i="8" s="1"/>
  <c r="I20" i="8" s="1"/>
  <c r="E19" i="8"/>
  <c r="F19" i="8" s="1"/>
  <c r="G19" i="8" s="1"/>
  <c r="H19" i="8" s="1"/>
  <c r="I19" i="8" s="1"/>
  <c r="E18" i="8"/>
  <c r="F18" i="8" s="1"/>
  <c r="G18" i="8" s="1"/>
  <c r="E17" i="8"/>
  <c r="F17" i="8" s="1"/>
  <c r="G17" i="8" s="1"/>
  <c r="H17" i="8" s="1"/>
  <c r="I17" i="8" s="1"/>
  <c r="E16" i="8"/>
  <c r="F16" i="8" s="1"/>
  <c r="G16" i="8" s="1"/>
  <c r="H16" i="8" s="1"/>
  <c r="I16" i="8" s="1"/>
  <c r="E15" i="8"/>
  <c r="F15" i="8" s="1"/>
  <c r="G15" i="8" s="1"/>
  <c r="H15" i="8" s="1"/>
  <c r="I15" i="8" s="1"/>
  <c r="E14" i="8"/>
  <c r="F14" i="8" s="1"/>
  <c r="G14" i="8" s="1"/>
  <c r="H14" i="8" s="1"/>
  <c r="I14" i="8" s="1"/>
  <c r="E13" i="8"/>
  <c r="F13" i="8" s="1"/>
  <c r="G13" i="8" s="1"/>
  <c r="H13" i="8" s="1"/>
  <c r="I13" i="8" s="1"/>
  <c r="E12" i="8"/>
  <c r="F12" i="8" s="1"/>
  <c r="G12" i="8" s="1"/>
  <c r="H12" i="8" s="1"/>
  <c r="I12" i="8" s="1"/>
  <c r="E11" i="8"/>
  <c r="F11" i="8" s="1"/>
  <c r="G11" i="8" s="1"/>
  <c r="H11" i="8" s="1"/>
  <c r="I11" i="8" s="1"/>
  <c r="E10" i="8"/>
  <c r="F10" i="8" s="1"/>
  <c r="G10" i="8" s="1"/>
  <c r="H10" i="8" s="1"/>
  <c r="I10" i="8" s="1"/>
  <c r="E9" i="8"/>
  <c r="F9" i="8" s="1"/>
  <c r="G9" i="8" s="1"/>
  <c r="H9" i="8" s="1"/>
  <c r="I9" i="8" s="1"/>
  <c r="E8" i="8"/>
  <c r="F8" i="8" s="1"/>
  <c r="G8" i="8" s="1"/>
  <c r="H8" i="8" s="1"/>
  <c r="I8" i="8" s="1"/>
  <c r="E7" i="8"/>
  <c r="F7" i="8" s="1"/>
  <c r="G7" i="8" s="1"/>
  <c r="H7" i="8" s="1"/>
  <c r="I7" i="8" s="1"/>
  <c r="E6" i="8"/>
  <c r="F6" i="8" s="1"/>
  <c r="G6" i="8" s="1"/>
  <c r="H6" i="8" s="1"/>
  <c r="I6" i="8" s="1"/>
  <c r="E5" i="8"/>
  <c r="F5" i="8" s="1"/>
  <c r="G5" i="8" s="1"/>
  <c r="H5" i="8" s="1"/>
  <c r="I5" i="8" s="1"/>
  <c r="E4" i="8"/>
  <c r="F4" i="8" s="1"/>
  <c r="G4" i="8" s="1"/>
  <c r="H4" i="8" s="1"/>
  <c r="I4" i="8" s="1"/>
  <c r="E3" i="8"/>
  <c r="I2" i="7"/>
  <c r="H2" i="7"/>
  <c r="G2" i="7"/>
  <c r="F2" i="7"/>
  <c r="J1" i="5"/>
  <c r="I1" i="5"/>
  <c r="H1" i="5"/>
  <c r="G1" i="5"/>
  <c r="E1" i="5"/>
  <c r="H18" i="8" l="1"/>
  <c r="I18" i="8" s="1"/>
  <c r="E383" i="8"/>
  <c r="F3" i="8"/>
  <c r="G3" i="8" s="1"/>
  <c r="H3" i="8" s="1"/>
  <c r="I3" i="8" s="1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201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17" i="8"/>
  <c r="K218" i="8"/>
  <c r="K219" i="8"/>
  <c r="K220" i="8"/>
  <c r="K221" i="8"/>
  <c r="K222" i="8"/>
  <c r="K223" i="8"/>
  <c r="K224" i="8"/>
  <c r="K225" i="8"/>
  <c r="K226" i="8"/>
  <c r="K227" i="8"/>
  <c r="K228" i="8"/>
  <c r="K229" i="8"/>
  <c r="K230" i="8"/>
  <c r="K231" i="8"/>
  <c r="K232" i="8"/>
  <c r="K233" i="8"/>
  <c r="K234" i="8"/>
  <c r="K235" i="8"/>
  <c r="K236" i="8"/>
  <c r="K237" i="8"/>
  <c r="K238" i="8"/>
  <c r="K239" i="8"/>
  <c r="K240" i="8"/>
  <c r="K241" i="8"/>
  <c r="K242" i="8"/>
  <c r="K243" i="8"/>
  <c r="K244" i="8"/>
  <c r="K245" i="8"/>
  <c r="K246" i="8"/>
  <c r="K247" i="8"/>
  <c r="K248" i="8"/>
  <c r="K249" i="8"/>
  <c r="K250" i="8"/>
  <c r="K251" i="8"/>
  <c r="K252" i="8"/>
  <c r="K253" i="8"/>
  <c r="K254" i="8"/>
  <c r="K255" i="8"/>
  <c r="K256" i="8"/>
  <c r="K257" i="8"/>
  <c r="K258" i="8"/>
  <c r="K259" i="8"/>
  <c r="K260" i="8"/>
  <c r="K261" i="8"/>
  <c r="K262" i="8"/>
  <c r="K263" i="8"/>
  <c r="K264" i="8"/>
  <c r="K265" i="8"/>
  <c r="K266" i="8"/>
  <c r="K267" i="8"/>
  <c r="K268" i="8"/>
  <c r="K269" i="8"/>
  <c r="K270" i="8"/>
  <c r="K271" i="8"/>
  <c r="K272" i="8"/>
  <c r="K273" i="8"/>
  <c r="K274" i="8"/>
  <c r="K275" i="8"/>
  <c r="K276" i="8"/>
  <c r="K277" i="8"/>
  <c r="K278" i="8"/>
  <c r="K279" i="8"/>
  <c r="K280" i="8"/>
  <c r="K281" i="8"/>
  <c r="K282" i="8"/>
  <c r="K283" i="8"/>
  <c r="K284" i="8"/>
  <c r="K285" i="8"/>
  <c r="K286" i="8"/>
  <c r="K287" i="8"/>
  <c r="K288" i="8"/>
  <c r="K289" i="8"/>
  <c r="K290" i="8"/>
  <c r="K291" i="8"/>
  <c r="K292" i="8"/>
  <c r="K293" i="8"/>
  <c r="K294" i="8"/>
  <c r="K295" i="8"/>
  <c r="K296" i="8"/>
  <c r="K297" i="8"/>
  <c r="K298" i="8"/>
  <c r="K299" i="8"/>
  <c r="K300" i="8"/>
  <c r="K301" i="8"/>
  <c r="K302" i="8"/>
  <c r="K303" i="8"/>
  <c r="K304" i="8"/>
  <c r="K305" i="8"/>
  <c r="K306" i="8"/>
  <c r="K307" i="8"/>
  <c r="K308" i="8"/>
  <c r="K309" i="8"/>
  <c r="K310" i="8"/>
  <c r="K311" i="8"/>
  <c r="K312" i="8"/>
  <c r="K313" i="8"/>
  <c r="K314" i="8"/>
  <c r="K315" i="8"/>
  <c r="K316" i="8"/>
  <c r="K317" i="8"/>
  <c r="K318" i="8"/>
  <c r="K319" i="8"/>
  <c r="K320" i="8"/>
  <c r="K321" i="8"/>
  <c r="K322" i="8"/>
  <c r="K323" i="8"/>
  <c r="K324" i="8"/>
  <c r="K325" i="8"/>
  <c r="K326" i="8"/>
  <c r="K327" i="8"/>
  <c r="K328" i="8"/>
  <c r="K329" i="8"/>
  <c r="K330" i="8"/>
  <c r="K331" i="8"/>
  <c r="K332" i="8"/>
  <c r="K333" i="8"/>
  <c r="K334" i="8"/>
  <c r="K335" i="8"/>
  <c r="K336" i="8"/>
  <c r="K337" i="8"/>
  <c r="K338" i="8"/>
  <c r="K339" i="8"/>
  <c r="K340" i="8"/>
  <c r="K341" i="8"/>
  <c r="K342" i="8"/>
  <c r="K343" i="8"/>
  <c r="K344" i="8"/>
  <c r="K345" i="8"/>
  <c r="K346" i="8"/>
  <c r="K347" i="8"/>
  <c r="K348" i="8"/>
  <c r="K349" i="8"/>
  <c r="K350" i="8"/>
  <c r="K351" i="8"/>
  <c r="K352" i="8"/>
  <c r="K353" i="8"/>
  <c r="K354" i="8"/>
  <c r="K355" i="8"/>
  <c r="K356" i="8"/>
  <c r="K357" i="8"/>
  <c r="K358" i="8"/>
  <c r="K359" i="8"/>
  <c r="K360" i="8"/>
  <c r="K361" i="8"/>
  <c r="K362" i="8"/>
  <c r="K363" i="8"/>
  <c r="K364" i="8"/>
  <c r="K365" i="8"/>
  <c r="K366" i="8"/>
  <c r="K367" i="8"/>
  <c r="K368" i="8"/>
  <c r="K369" i="8"/>
  <c r="K370" i="8"/>
  <c r="K371" i="8"/>
  <c r="K372" i="8"/>
  <c r="K373" i="8"/>
  <c r="K374" i="8"/>
  <c r="K375" i="8"/>
  <c r="K376" i="8"/>
  <c r="K377" i="8"/>
  <c r="K378" i="8"/>
  <c r="K379" i="8"/>
  <c r="K380" i="8"/>
  <c r="K381" i="8"/>
  <c r="K382" i="8"/>
  <c r="I383" i="8" l="1"/>
  <c r="K383" i="8" s="1"/>
  <c r="K3" i="8"/>
  <c r="E384" i="8"/>
  <c r="F383" i="8"/>
</calcChain>
</file>

<file path=xl/sharedStrings.xml><?xml version="1.0" encoding="utf-8"?>
<sst xmlns="http://schemas.openxmlformats.org/spreadsheetml/2006/main" count="6907" uniqueCount="419">
  <si>
    <t>Liczba porad za 2022</t>
  </si>
  <si>
    <t>Liczba porad za 2023</t>
  </si>
  <si>
    <t>Liczba porad za 2024</t>
  </si>
  <si>
    <t>Liczba porad za 2025</t>
  </si>
  <si>
    <t>Liczba punktów na koniec 2022</t>
  </si>
  <si>
    <t>Liczba punktów na koniec 2023</t>
  </si>
  <si>
    <t>Liczba punktów na koniec 2024</t>
  </si>
  <si>
    <t>Liczba punktów na koniec 2025</t>
  </si>
  <si>
    <t>Rok</t>
  </si>
  <si>
    <t>województwo</t>
  </si>
  <si>
    <t>powiat</t>
  </si>
  <si>
    <t>LiczbaKart</t>
  </si>
  <si>
    <t>Liczba Punktów</t>
  </si>
  <si>
    <t>dolnośląskie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</si>
  <si>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</si>
  <si>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</si>
  <si>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</si>
  <si>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</si>
  <si>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</si>
  <si>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</si>
  <si>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</si>
  <si>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</si>
  <si>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</si>
  <si>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</si>
  <si>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</si>
  <si>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</si>
  <si>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m. Jelenia Góra</t>
  </si>
  <si>
    <t>m. Legnica</t>
  </si>
  <si>
    <t>m. Wałbrzych</t>
  </si>
  <si>
    <t>m. Wrocław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</si>
  <si>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</si>
  <si>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</si>
  <si>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</si>
  <si>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</si>
  <si>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</si>
  <si>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</si>
  <si>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</si>
  <si>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</si>
  <si>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</si>
  <si>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</si>
  <si>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</si>
  <si>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</si>
  <si>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</si>
  <si>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</si>
  <si>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</si>
  <si>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</si>
  <si>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</si>
  <si>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</si>
  <si>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</si>
  <si>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</si>
  <si>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</si>
  <si>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</si>
  <si>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</si>
  <si>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m. Bydgoszcz</t>
  </si>
  <si>
    <t>m. Grudziądz</t>
  </si>
  <si>
    <t>m. Toruń</t>
  </si>
  <si>
    <t>m. Włocławek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</si>
  <si>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</si>
  <si>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</si>
  <si>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</si>
  <si>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</si>
  <si>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</si>
  <si>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</si>
  <si>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</si>
  <si>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</si>
  <si>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</si>
  <si>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</si>
  <si>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</si>
  <si>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</si>
  <si>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</si>
  <si>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</si>
  <si>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</si>
  <si>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</si>
  <si>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</si>
  <si>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</si>
  <si>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</si>
  <si>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</si>
  <si>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</si>
  <si>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</si>
  <si>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</si>
  <si>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m. Biała Podlaska</t>
  </si>
  <si>
    <t>m. Chełm</t>
  </si>
  <si>
    <t>m. Lublin</t>
  </si>
  <si>
    <t>m. Zamość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</si>
  <si>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</si>
  <si>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</si>
  <si>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</si>
  <si>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</si>
  <si>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</si>
  <si>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</si>
  <si>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</si>
  <si>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</si>
  <si>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lubuskie</t>
  </si>
  <si>
    <t>gorzowski</t>
  </si>
  <si>
    <t>krośnieński</t>
  </si>
  <si>
    <t>m. Gorzów Wielkopolski</t>
  </si>
  <si>
    <t>m. Zielona Góra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</si>
  <si>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</si>
  <si>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</si>
  <si>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</si>
  <si>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</si>
  <si>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</si>
  <si>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</si>
  <si>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</si>
  <si>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</si>
  <si>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</si>
  <si>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</si>
  <si>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łódzkie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</si>
  <si>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</si>
  <si>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</si>
  <si>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</si>
  <si>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</si>
  <si>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</si>
  <si>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</si>
  <si>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</si>
  <si>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m. Łódź</t>
  </si>
  <si>
    <t>m. Piotrków Trybunalski</t>
  </si>
  <si>
    <t>m. Skierniewice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</si>
  <si>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</si>
  <si>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</si>
  <si>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</si>
  <si>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</si>
  <si>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</si>
  <si>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</si>
  <si>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</si>
  <si>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</si>
  <si>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</si>
  <si>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</si>
  <si>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</si>
  <si>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</si>
  <si>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</si>
  <si>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</si>
  <si>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</si>
  <si>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</si>
  <si>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</si>
  <si>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</si>
  <si>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</si>
  <si>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</si>
  <si>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</si>
  <si>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m. Kraków</t>
  </si>
  <si>
    <t>m. Nowy Sącz</t>
  </si>
  <si>
    <t>m. Tarnów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</si>
  <si>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</si>
  <si>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</si>
  <si>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</si>
  <si>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</si>
  <si>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</si>
  <si>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</si>
  <si>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</si>
  <si>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</si>
  <si>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</si>
  <si>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</si>
  <si>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</si>
  <si>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</si>
  <si>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</si>
  <si>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</si>
  <si>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</si>
  <si>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</si>
  <si>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</si>
  <si>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</si>
  <si>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</si>
  <si>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</si>
  <si>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</si>
  <si>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</si>
  <si>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</si>
  <si>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m. Ostrołęka</t>
  </si>
  <si>
    <t>m. Płock</t>
  </si>
  <si>
    <t>m. Radom</t>
  </si>
  <si>
    <t>m. Siedlce</t>
  </si>
  <si>
    <t>m. st. Warszawa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</si>
  <si>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</si>
  <si>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</si>
  <si>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</si>
  <si>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</si>
  <si>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</si>
  <si>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</si>
  <si>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</si>
  <si>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</si>
  <si>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</si>
  <si>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</si>
  <si>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</si>
  <si>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</si>
  <si>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</si>
  <si>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</si>
  <si>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</si>
  <si>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</si>
  <si>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</si>
  <si>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</si>
  <si>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</si>
  <si>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</si>
  <si>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</si>
  <si>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</si>
  <si>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</si>
  <si>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</si>
  <si>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</si>
  <si>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</si>
  <si>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</si>
  <si>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opolskie</t>
  </si>
  <si>
    <t>głubczycki</t>
  </si>
  <si>
    <t>kędzierzyńsko-kozielski</t>
  </si>
  <si>
    <t>kluczborski</t>
  </si>
  <si>
    <t>krapkowicki</t>
  </si>
  <si>
    <t>m. Opole</t>
  </si>
  <si>
    <t>namysłowski</t>
  </si>
  <si>
    <t>nyski</t>
  </si>
  <si>
    <t>oleski</t>
  </si>
  <si>
    <t>prudnicki</t>
  </si>
  <si>
    <t>strzelecki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</si>
  <si>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</si>
  <si>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</si>
  <si>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</si>
  <si>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</si>
  <si>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</si>
  <si>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</si>
  <si>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</si>
  <si>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leski</t>
  </si>
  <si>
    <t>leżajski</t>
  </si>
  <si>
    <t>lubaczowski</t>
  </si>
  <si>
    <t>łańcucki</t>
  </si>
  <si>
    <t>m. Krosno</t>
  </si>
  <si>
    <t>m. Przemyśl</t>
  </si>
  <si>
    <t>m. Rzeszów</t>
  </si>
  <si>
    <t>m. Tarnobrzeg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</si>
  <si>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</si>
  <si>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</si>
  <si>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</si>
  <si>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</si>
  <si>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</si>
  <si>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</si>
  <si>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</si>
  <si>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</si>
  <si>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</si>
  <si>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</si>
  <si>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</si>
  <si>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</si>
  <si>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</si>
  <si>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</si>
  <si>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</si>
  <si>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</si>
  <si>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</si>
  <si>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</si>
  <si>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m. Białystok</t>
  </si>
  <si>
    <t>m. Łomża</t>
  </si>
  <si>
    <t>m. Suwałki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</si>
  <si>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</si>
  <si>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</si>
  <si>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</si>
  <si>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</si>
  <si>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</si>
  <si>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</si>
  <si>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</si>
  <si>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</si>
  <si>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</si>
  <si>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</si>
  <si>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</si>
  <si>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</si>
  <si>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</si>
  <si>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</si>
  <si>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</si>
  <si>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</si>
  <si>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m. Gdańsk</t>
  </si>
  <si>
    <t>m. Gdynia</t>
  </si>
  <si>
    <t>m. Słupsk</t>
  </si>
  <si>
    <t>m. Sopot</t>
  </si>
  <si>
    <t>malborski</t>
  </si>
  <si>
    <t>pucki</t>
  </si>
  <si>
    <t>słupski</t>
  </si>
  <si>
    <t>starogardzki</t>
  </si>
  <si>
    <t>sztumski</t>
  </si>
  <si>
    <t>tczewski</t>
  </si>
  <si>
    <t>wejherowski</t>
  </si>
  <si>
    <t>śląskie</t>
  </si>
  <si>
    <t>będziński</t>
  </si>
  <si>
    <t>bieruńsko-lędziński</t>
  </si>
  <si>
    <t>cieszyński</t>
  </si>
  <si>
    <t>częstochowski</t>
  </si>
  <si>
    <t>gliwicki</t>
  </si>
  <si>
    <t>kłobucki</t>
  </si>
  <si>
    <t>lubliniecki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</si>
  <si>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</si>
  <si>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</si>
  <si>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</si>
  <si>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</si>
  <si>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</si>
  <si>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</si>
  <si>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</si>
  <si>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</si>
  <si>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</si>
  <si>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</si>
  <si>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</si>
  <si>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</si>
  <si>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</si>
  <si>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</si>
  <si>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</si>
  <si>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</si>
  <si>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</si>
  <si>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</si>
  <si>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</si>
  <si>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</si>
  <si>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</si>
  <si>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</si>
  <si>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</si>
  <si>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</si>
  <si>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</si>
  <si>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</si>
  <si>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</si>
  <si>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</si>
  <si>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świętokrzyskie</t>
  </si>
  <si>
    <t>buski</t>
  </si>
  <si>
    <t>jędrzejowski</t>
  </si>
  <si>
    <t>kazimierski</t>
  </si>
  <si>
    <t>kielecki</t>
  </si>
  <si>
    <t>konecki</t>
  </si>
  <si>
    <t>m. Kielce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</si>
  <si>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</si>
  <si>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</si>
  <si>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</si>
  <si>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</si>
  <si>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</si>
  <si>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</si>
  <si>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</si>
  <si>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</si>
  <si>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</si>
  <si>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</si>
  <si>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</si>
  <si>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</si>
  <si>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</si>
  <si>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</si>
  <si>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</si>
  <si>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</si>
  <si>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</si>
  <si>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</si>
  <si>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</si>
  <si>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m. Elbląg</t>
  </si>
  <si>
    <t>m. Olsztyn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</si>
  <si>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</si>
  <si>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</si>
  <si>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</si>
  <si>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</si>
  <si>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</si>
  <si>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</si>
  <si>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</si>
  <si>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</si>
  <si>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</si>
  <si>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</si>
  <si>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</si>
  <si>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</si>
  <si>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</si>
  <si>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</si>
  <si>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</si>
  <si>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</si>
  <si>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</si>
  <si>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</si>
  <si>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</si>
  <si>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</si>
  <si>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</si>
  <si>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</si>
  <si>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m. Kalisz</t>
  </si>
  <si>
    <t>m. Konin</t>
  </si>
  <si>
    <t>m. Leszno</t>
  </si>
  <si>
    <t>m. Poznań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</si>
  <si>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</si>
  <si>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</si>
  <si>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</si>
  <si>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</si>
  <si>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</si>
  <si>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</si>
  <si>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</si>
  <si>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</si>
  <si>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</si>
  <si>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</si>
  <si>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</si>
  <si>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</si>
  <si>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</si>
  <si>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</si>
  <si>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</si>
  <si>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</si>
  <si>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</si>
  <si>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</si>
  <si>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</si>
  <si>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</si>
  <si>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</si>
  <si>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</si>
  <si>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</si>
  <si>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</si>
  <si>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</si>
  <si>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</si>
  <si>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</si>
  <si>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m. Koszalin</t>
  </si>
  <si>
    <t>m. Szczecin</t>
  </si>
  <si>
    <t>m. Świnoujście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</si>
  <si>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</si>
  <si>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</si>
  <si>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</si>
  <si>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</si>
  <si>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</si>
  <si>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</si>
  <si>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</si>
  <si>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</si>
  <si>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Województwo</t>
  </si>
  <si>
    <t>Powiat</t>
  </si>
  <si>
    <t>Liczba porad 2025</t>
  </si>
  <si>
    <t>Liczba porad 2024</t>
  </si>
  <si>
    <t>Suma 2024-2025</t>
  </si>
  <si>
    <t>Średnia</t>
  </si>
  <si>
    <t>Wartość bazowa do wyliczenia normy poradniczej</t>
  </si>
  <si>
    <t>Liczba punktów bez korekty mnożnika</t>
  </si>
  <si>
    <t>Liczba punktów wg JNP</t>
  </si>
  <si>
    <t>Liczba punktów za 2025</t>
  </si>
  <si>
    <t>Różnice w liczbie punktów</t>
  </si>
  <si>
    <t>jednolita norma poradnicza (liczba porad w powiecie przez E386 = 500)</t>
  </si>
  <si>
    <t>zaokrąglenie w góre do liczb całkowitych - ile punktów bez korekty mnożnika</t>
  </si>
  <si>
    <t>Korekta mnożnika - nie mniej niż 2 nie więcej niż 35</t>
  </si>
  <si>
    <t>Wg JPN w stosunku do liczby punktów za 2025</t>
  </si>
  <si>
    <t>Suma wszytski porad 24-25</t>
  </si>
  <si>
    <t>Średnia 24-25</t>
  </si>
  <si>
    <t>JPN 500</t>
  </si>
  <si>
    <t>Nr Punktu</t>
  </si>
  <si>
    <t>Data Rozwiązania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</si>
</sst>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0808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2" xfId="0" applyBorder="1"/>
    <xf numFmtId="0" fontId="0" fillId="5" borderId="22" xfId="0" applyFill="1" applyBorder="1"/>
    <xf numFmtId="0" fontId="5" fillId="0" borderId="22" xfId="0" applyFont="1" applyBorder="1"/>
    <xf numFmtId="0" fontId="0" fillId="5" borderId="0" xfId="0" applyFill="1"/>
    <xf numFmtId="0" fontId="1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0" borderId="22" xfId="0" applyFont="1" applyBorder="1"/>
    <xf numFmtId="0" fontId="6" fillId="5" borderId="22" xfId="0" applyFont="1" applyFill="1" applyBorder="1"/>
    <xf numFmtId="0" fontId="4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5" borderId="24" xfId="0" applyFill="1" applyBorder="1"/>
    <xf numFmtId="0" fontId="0" fillId="0" borderId="22" xfId="0" applyBorder="1" applyAlignment="1">
      <alignment horizontal="center"/>
    </xf>
    <xf numFmtId="0" fontId="0" fillId="3" borderId="22" xfId="0" applyFill="1" applyBorder="1"/>
    <xf numFmtId="0" fontId="0" fillId="4" borderId="22" xfId="0" applyFill="1" applyBorder="1"/>
    <xf numFmtId="0" fontId="7" fillId="0" borderId="22" xfId="0" applyFont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0" fillId="0" borderId="26" xfId="0" applyBorder="1"/>
    <xf numFmtId="0" fontId="0" fillId="5" borderId="26" xfId="0" applyFill="1" applyBorder="1"/>
    <xf numFmtId="0" fontId="0" fillId="5" borderId="27" xfId="0" applyFill="1" applyBorder="1"/>
    <xf numFmtId="0" fontId="5" fillId="0" borderId="26" xfId="0" applyFont="1" applyBorder="1"/>
    <xf numFmtId="0" fontId="1" fillId="0" borderId="23" xfId="0" applyFont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0" fillId="7" borderId="22" xfId="0" applyFill="1" applyBorder="1"/>
    <xf numFmtId="0" fontId="6" fillId="7" borderId="22" xfId="0" applyFont="1" applyFill="1" applyBorder="1"/>
    <xf numFmtId="0" fontId="0" fillId="7" borderId="26" xfId="0" applyFill="1" applyBorder="1"/>
    <xf numFmtId="0" fontId="0" fillId="7" borderId="22" xfId="0" applyFill="1" applyBorder="1" applyAlignment="1">
      <alignment horizontal="center"/>
    </xf>
    <xf numFmtId="0" fontId="0" fillId="8" borderId="22" xfId="0" applyFill="1" applyBorder="1"/>
    <xf numFmtId="0" fontId="8" fillId="0" borderId="22" xfId="0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indexed="64"/>
          <bgColor theme="9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indexed="64"/>
          <bgColor theme="4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wrapText="1"/>
    </dxf>
  </dxfs>
  <tableStyles count="0" defaultTableStyle="TableStyleMedium2" defaultPivotStyle="PivotStyleLight16"/>
  <colors>
    <mruColors>
      <color rgb="FFE08080"/>
      <color rgb="FFD645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a13" displayName="Tabela13" ref="A1:K386" totalsRowShown="0" headerRowDxfId="6">
  <autoFilter ref="A1:K386"/>
  <tableColumns count="11">
    <tableColumn id="1" name="Województwo"/>
    <tableColumn id="2" name="Powiat"/>
    <tableColumn id="3" name="Liczba porad 2025"/>
    <tableColumn id="7" name="Liczba porad 2024"/>
    <tableColumn id="8" name="Suma 2024-2025"/>
    <tableColumn id="9" name="Średnia" dataDxfId="5"/>
    <tableColumn id="10" name="Wartość bazowa do wyliczenia normy poradniczej" dataDxfId="4"/>
    <tableColumn id="11" name="Liczba punktów bez korekty mnożnika" dataDxfId="3"/>
    <tableColumn id="12" name="Liczba punktów wg JNP" dataDxfId="2"/>
    <tableColumn id="14" name="Liczba punktów za 2025" dataDxfId="1"/>
    <tableColumn id="15" name="Różnice w liczbie punktów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2"/>
  <sheetViews>
    <sheetView tabSelected="1" workbookViewId="0">
      <pane ySplit="2" topLeftCell="A3" activePane="bottomLeft" state="frozen"/>
      <selection pane="bottomLeft" activeCell="B1" sqref="B1"/>
    </sheetView>
  </sheetViews>
  <sheetFormatPr defaultColWidth="8.875" defaultRowHeight="14.25"/>
  <cols>
    <col min="1" max="1" width="8.5" style="30" bestFit="1" customWidth="1"/>
    <col min="2" max="2" width="18.5" style="35" bestFit="1" customWidth="1"/>
    <col min="3" max="3" width="21.125" style="35" bestFit="1" customWidth="1"/>
    <col min="4" max="4" width="14.125" style="35" bestFit="1" customWidth="1"/>
    <col min="5" max="5" width="15.875" style="35" bestFit="1" customWidth="1"/>
    <col min="6" max="6" width="14" style="35" customWidth="1"/>
    <col min="7" max="7" width="13.5" style="35" customWidth="1"/>
    <col min="8" max="9" width="13.25" style="35" customWidth="1"/>
    <col min="10" max="10" width="8.875" style="35"/>
    <col min="11" max="11" width="16" style="35" customWidth="1"/>
    <col min="12" max="12" width="14.75" style="35" customWidth="1"/>
    <col min="13" max="14" width="15.125" style="35" customWidth="1"/>
    <col min="15" max="16384" width="8.875" style="35"/>
  </cols>
  <sheetData>
    <row r="1" spans="1:14" ht="30.75" customHeight="1" thickBot="1">
      <c r="F1" s="31" t="s">
        <v>0</v>
      </c>
      <c r="G1" s="31" t="s">
        <v>1</v>
      </c>
      <c r="H1" s="31" t="s">
        <v>2</v>
      </c>
      <c r="I1" s="31" t="s">
        <v>3</v>
      </c>
      <c r="K1" s="31" t="s">
        <v>4</v>
      </c>
      <c r="L1" s="31" t="s">
        <v>5</v>
      </c>
      <c r="M1" s="31" t="s">
        <v>6</v>
      </c>
      <c r="N1" s="31" t="s">
        <v>7</v>
      </c>
    </row>
    <row r="2" spans="1:14" ht="15.75" thickBot="1">
      <c r="A2" s="4" t="s">
        <v>8</v>
      </c>
      <c r="B2" s="5" t="s">
        <v>9</v>
      </c>
      <c r="C2" s="5" t="s">
        <v>10</v>
      </c>
      <c r="D2" s="6" t="s">
        <v>11</v>
      </c>
      <c r="E2" s="3" t="s">
        <v>12</v>
      </c>
      <c r="F2" s="27">
        <f>SUM(D3:D382)</f>
        <v>459779</v>
      </c>
      <c r="G2" s="28">
        <f>SUM(D383:D762)</f>
        <v>509165</v>
      </c>
      <c r="H2" s="29">
        <f>SUM(D763:D1142)</f>
        <v>499812</v>
      </c>
      <c r="I2" s="28">
        <f>SUM(D1143:D1522)</f>
        <v>503185</v>
      </c>
      <c r="K2" s="27">
        <v>1515</v>
      </c>
      <c r="L2" s="28">
        <v>1493</v>
      </c>
      <c r="M2" s="29">
        <v>1489</v>
      </c>
      <c r="N2" s="28">
        <v>1486</v>
      </c>
    </row>
    <row r="3" spans="1:14">
      <c r="A3" s="32">
        <v>2022</v>
      </c>
      <c r="B3" s="36" t="s">
        <v>13</v>
      </c>
      <c r="C3" s="36" t="s">
        <v>14</v>
      </c>
      <c r="D3" s="37">
        <v>1514</v>
      </c>
      <c r="E3" s="37">
        <v>4</v>
      </c>
    </row>
    <row r="4" spans="1:14">
      <c r="A4" s="33">
        <v>2022</v>
      </c>
      <c r="B4" s="38" t="s">
        <v>13</v>
      </c>
      <c r="C4" s="38" t="s">
        <v>15</v>
      </c>
      <c r="D4" s="39">
        <v>2217</v>
      </c>
      <c r="E4" s="39">
        <v>4</v>
      </c>
    </row>
    <row r="5" spans="1:14">
      <c r="A5" s="33">
        <v>2022</v>
      </c>
      <c r="B5" s="38" t="s">
        <v>13</v>
      </c>
      <c r="C5" s="38" t="s">
        <v>16</v>
      </c>
      <c r="D5" s="39">
        <v>1407</v>
      </c>
      <c r="E5" s="39">
        <v>4</v>
      </c>
    </row>
    <row r="6" spans="1:14">
      <c r="A6" s="33">
        <v>2022</v>
      </c>
      <c r="B6" s="38" t="s">
        <v>13</v>
      </c>
      <c r="C6" s="38" t="s">
        <v>17</v>
      </c>
      <c r="D6" s="39">
        <v>617</v>
      </c>
      <c r="E6" s="39">
        <v>2</v>
      </c>
    </row>
    <row r="7" spans="1:14">
      <c r="A7" s="33">
        <v>2022</v>
      </c>
      <c r="B7" s="38" t="s">
        <v>13</v>
      </c>
      <c r="C7" s="38" t="s">
        <v>18</v>
      </c>
      <c r="D7" s="39">
        <v>680</v>
      </c>
      <c r="E7" s="39">
        <v>2</v>
      </c>
    </row>
    <row r="8" spans="1:14">
      <c r="A8" s="33">
        <v>2022</v>
      </c>
      <c r="B8" s="38" t="s">
        <v>13</v>
      </c>
      <c r="C8" s="38" t="s">
        <v>19</v>
      </c>
      <c r="D8" s="39">
        <v>417</v>
      </c>
      <c r="E8" s="39">
        <v>2</v>
      </c>
    </row>
    <row r="9" spans="1:14">
      <c r="A9" s="33">
        <v>2022</v>
      </c>
      <c r="B9" s="38" t="s">
        <v>13</v>
      </c>
      <c r="C9" s="38" t="s">
        <v>20</v>
      </c>
      <c r="D9" s="39">
        <v>368</v>
      </c>
      <c r="E9" s="39">
        <v>3</v>
      </c>
    </row>
    <row r="10" spans="1:14">
      <c r="A10" s="33">
        <v>2022</v>
      </c>
      <c r="B10" s="38" t="s">
        <v>13</v>
      </c>
      <c r="C10" s="38" t="s">
        <v>21</v>
      </c>
      <c r="D10" s="39">
        <v>1619</v>
      </c>
      <c r="E10" s="39">
        <v>6</v>
      </c>
    </row>
    <row r="11" spans="1:14">
      <c r="A11" s="33">
        <v>2022</v>
      </c>
      <c r="B11" s="38" t="s">
        <v>13</v>
      </c>
      <c r="C11" s="38" t="s">
        <v>22</v>
      </c>
      <c r="D11" s="39">
        <v>373</v>
      </c>
      <c r="E11" s="39">
        <v>2</v>
      </c>
    </row>
    <row r="12" spans="1:14">
      <c r="A12" s="33">
        <v>2022</v>
      </c>
      <c r="B12" s="38" t="s">
        <v>13</v>
      </c>
      <c r="C12" s="38" t="s">
        <v>23</v>
      </c>
      <c r="D12" s="39">
        <v>771</v>
      </c>
      <c r="E12" s="39">
        <v>2</v>
      </c>
    </row>
    <row r="13" spans="1:14">
      <c r="A13" s="33">
        <v>2022</v>
      </c>
      <c r="B13" s="38" t="s">
        <v>13</v>
      </c>
      <c r="C13" s="38" t="s">
        <v>24</v>
      </c>
      <c r="D13" s="39">
        <v>868</v>
      </c>
      <c r="E13" s="39">
        <v>4</v>
      </c>
    </row>
    <row r="14" spans="1:14">
      <c r="A14" s="33">
        <v>2022</v>
      </c>
      <c r="B14" s="38" t="s">
        <v>13</v>
      </c>
      <c r="C14" s="38" t="s">
        <v>25</v>
      </c>
      <c r="D14" s="39">
        <v>310</v>
      </c>
      <c r="E14" s="39">
        <v>2</v>
      </c>
    </row>
    <row r="15" spans="1:14">
      <c r="A15" s="33">
        <v>2022</v>
      </c>
      <c r="B15" s="38" t="s">
        <v>13</v>
      </c>
      <c r="C15" s="38" t="s">
        <v>26</v>
      </c>
      <c r="D15" s="39">
        <v>1463</v>
      </c>
      <c r="E15" s="39">
        <v>3</v>
      </c>
    </row>
    <row r="16" spans="1:14">
      <c r="A16" s="33">
        <v>2022</v>
      </c>
      <c r="B16" s="38" t="s">
        <v>13</v>
      </c>
      <c r="C16" s="38" t="s">
        <v>27</v>
      </c>
      <c r="D16" s="39">
        <v>1330</v>
      </c>
      <c r="E16" s="39">
        <v>4</v>
      </c>
    </row>
    <row r="17" spans="1:5">
      <c r="A17" s="33">
        <v>2022</v>
      </c>
      <c r="B17" s="38" t="s">
        <v>13</v>
      </c>
      <c r="C17" s="38" t="s">
        <v>28</v>
      </c>
      <c r="D17" s="39">
        <v>1371</v>
      </c>
      <c r="E17" s="39">
        <v>4</v>
      </c>
    </row>
    <row r="18" spans="1:5">
      <c r="A18" s="33">
        <v>2022</v>
      </c>
      <c r="B18" s="38" t="s">
        <v>13</v>
      </c>
      <c r="C18" s="38" t="s">
        <v>29</v>
      </c>
      <c r="D18" s="39">
        <v>5945</v>
      </c>
      <c r="E18" s="39">
        <v>26</v>
      </c>
    </row>
    <row r="19" spans="1:5">
      <c r="A19" s="33">
        <v>2022</v>
      </c>
      <c r="B19" s="38" t="s">
        <v>13</v>
      </c>
      <c r="C19" s="38" t="s">
        <v>30</v>
      </c>
      <c r="D19" s="39">
        <v>463</v>
      </c>
      <c r="E19" s="39">
        <v>2</v>
      </c>
    </row>
    <row r="20" spans="1:5">
      <c r="A20" s="33">
        <v>2022</v>
      </c>
      <c r="B20" s="38" t="s">
        <v>13</v>
      </c>
      <c r="C20" s="38" t="s">
        <v>31</v>
      </c>
      <c r="D20" s="39">
        <v>1293</v>
      </c>
      <c r="E20" s="39">
        <v>4</v>
      </c>
    </row>
    <row r="21" spans="1:5">
      <c r="A21" s="33">
        <v>2022</v>
      </c>
      <c r="B21" s="38" t="s">
        <v>13</v>
      </c>
      <c r="C21" s="38" t="s">
        <v>32</v>
      </c>
      <c r="D21" s="39">
        <v>919</v>
      </c>
      <c r="E21" s="39">
        <v>3</v>
      </c>
    </row>
    <row r="22" spans="1:5">
      <c r="A22" s="33">
        <v>2022</v>
      </c>
      <c r="B22" s="38" t="s">
        <v>13</v>
      </c>
      <c r="C22" s="38" t="s">
        <v>33</v>
      </c>
      <c r="D22" s="39">
        <v>857</v>
      </c>
      <c r="E22" s="39">
        <v>3</v>
      </c>
    </row>
    <row r="23" spans="1:5">
      <c r="A23" s="33">
        <v>2022</v>
      </c>
      <c r="B23" s="38" t="s">
        <v>13</v>
      </c>
      <c r="C23" s="38" t="s">
        <v>34</v>
      </c>
      <c r="D23" s="39">
        <v>466</v>
      </c>
      <c r="E23" s="39">
        <v>2</v>
      </c>
    </row>
    <row r="24" spans="1:5">
      <c r="A24" s="33">
        <v>2022</v>
      </c>
      <c r="B24" s="38" t="s">
        <v>13</v>
      </c>
      <c r="C24" s="38" t="s">
        <v>35</v>
      </c>
      <c r="D24" s="39">
        <v>732</v>
      </c>
      <c r="E24" s="39">
        <v>2</v>
      </c>
    </row>
    <row r="25" spans="1:5">
      <c r="A25" s="33">
        <v>2022</v>
      </c>
      <c r="B25" s="38" t="s">
        <v>13</v>
      </c>
      <c r="C25" s="38" t="s">
        <v>36</v>
      </c>
      <c r="D25" s="39">
        <v>2449</v>
      </c>
      <c r="E25" s="39">
        <v>6</v>
      </c>
    </row>
    <row r="26" spans="1:5">
      <c r="A26" s="33">
        <v>2022</v>
      </c>
      <c r="B26" s="38" t="s">
        <v>13</v>
      </c>
      <c r="C26" s="38" t="s">
        <v>37</v>
      </c>
      <c r="D26" s="39">
        <v>505</v>
      </c>
      <c r="E26" s="39">
        <v>3</v>
      </c>
    </row>
    <row r="27" spans="1:5">
      <c r="A27" s="33">
        <v>2022</v>
      </c>
      <c r="B27" s="38" t="s">
        <v>13</v>
      </c>
      <c r="C27" s="38" t="s">
        <v>38</v>
      </c>
      <c r="D27" s="39">
        <v>940</v>
      </c>
      <c r="E27" s="39">
        <v>2</v>
      </c>
    </row>
    <row r="28" spans="1:5">
      <c r="A28" s="33">
        <v>2022</v>
      </c>
      <c r="B28" s="38" t="s">
        <v>13</v>
      </c>
      <c r="C28" s="38" t="s">
        <v>39</v>
      </c>
      <c r="D28" s="39">
        <v>428</v>
      </c>
      <c r="E28" s="39">
        <v>2</v>
      </c>
    </row>
    <row r="29" spans="1:5">
      <c r="A29" s="33">
        <v>2022</v>
      </c>
      <c r="B29" s="38" t="s">
        <v>13</v>
      </c>
      <c r="C29" s="38" t="s">
        <v>40</v>
      </c>
      <c r="D29" s="39">
        <v>790</v>
      </c>
      <c r="E29" s="39">
        <v>6</v>
      </c>
    </row>
    <row r="30" spans="1:5">
      <c r="A30" s="33">
        <v>2022</v>
      </c>
      <c r="B30" s="38" t="s">
        <v>13</v>
      </c>
      <c r="C30" s="38" t="s">
        <v>41</v>
      </c>
      <c r="D30" s="39">
        <v>655</v>
      </c>
      <c r="E30" s="39">
        <v>3</v>
      </c>
    </row>
    <row r="31" spans="1:5">
      <c r="A31" s="33">
        <v>2022</v>
      </c>
      <c r="B31" s="38" t="s">
        <v>13</v>
      </c>
      <c r="C31" s="38" t="s">
        <v>42</v>
      </c>
      <c r="D31" s="39">
        <v>921</v>
      </c>
      <c r="E31" s="39">
        <v>4</v>
      </c>
    </row>
    <row r="32" spans="1:5">
      <c r="A32" s="33">
        <v>2022</v>
      </c>
      <c r="B32" s="38" t="s">
        <v>13</v>
      </c>
      <c r="C32" s="38" t="s">
        <v>43</v>
      </c>
      <c r="D32" s="39">
        <v>568</v>
      </c>
      <c r="E32" s="39">
        <v>2</v>
      </c>
    </row>
    <row r="33" spans="1:5">
      <c r="A33" s="33">
        <v>2022</v>
      </c>
      <c r="B33" s="38" t="s">
        <v>44</v>
      </c>
      <c r="C33" s="38" t="s">
        <v>45</v>
      </c>
      <c r="D33" s="39">
        <v>424</v>
      </c>
      <c r="E33" s="39">
        <v>2</v>
      </c>
    </row>
    <row r="34" spans="1:5">
      <c r="A34" s="33">
        <v>2022</v>
      </c>
      <c r="B34" s="38" t="s">
        <v>44</v>
      </c>
      <c r="C34" s="38" t="s">
        <v>46</v>
      </c>
      <c r="D34" s="39">
        <v>908</v>
      </c>
      <c r="E34" s="39">
        <v>3</v>
      </c>
    </row>
    <row r="35" spans="1:5">
      <c r="A35" s="33">
        <v>2022</v>
      </c>
      <c r="B35" s="38" t="s">
        <v>44</v>
      </c>
      <c r="C35" s="38" t="s">
        <v>47</v>
      </c>
      <c r="D35" s="39">
        <v>1170</v>
      </c>
      <c r="E35" s="39">
        <v>5</v>
      </c>
    </row>
    <row r="36" spans="1:5">
      <c r="A36" s="33">
        <v>2022</v>
      </c>
      <c r="B36" s="38" t="s">
        <v>44</v>
      </c>
      <c r="C36" s="38" t="s">
        <v>48</v>
      </c>
      <c r="D36" s="39">
        <v>279</v>
      </c>
      <c r="E36" s="39">
        <v>2</v>
      </c>
    </row>
    <row r="37" spans="1:5">
      <c r="A37" s="33">
        <v>2022</v>
      </c>
      <c r="B37" s="38" t="s">
        <v>44</v>
      </c>
      <c r="C37" s="38" t="s">
        <v>49</v>
      </c>
      <c r="D37" s="39">
        <v>766</v>
      </c>
      <c r="E37" s="39">
        <v>2</v>
      </c>
    </row>
    <row r="38" spans="1:5">
      <c r="A38" s="33">
        <v>2022</v>
      </c>
      <c r="B38" s="38" t="s">
        <v>44</v>
      </c>
      <c r="C38" s="38" t="s">
        <v>50</v>
      </c>
      <c r="D38" s="39">
        <v>492</v>
      </c>
      <c r="E38" s="39">
        <v>2</v>
      </c>
    </row>
    <row r="39" spans="1:5">
      <c r="A39" s="33">
        <v>2022</v>
      </c>
      <c r="B39" s="38" t="s">
        <v>44</v>
      </c>
      <c r="C39" s="38" t="s">
        <v>51</v>
      </c>
      <c r="D39" s="39">
        <v>1666</v>
      </c>
      <c r="E39" s="39">
        <v>6</v>
      </c>
    </row>
    <row r="40" spans="1:5">
      <c r="A40" s="33">
        <v>2022</v>
      </c>
      <c r="B40" s="38" t="s">
        <v>44</v>
      </c>
      <c r="C40" s="38" t="s">
        <v>52</v>
      </c>
      <c r="D40" s="39">
        <v>447</v>
      </c>
      <c r="E40" s="39">
        <v>3</v>
      </c>
    </row>
    <row r="41" spans="1:5">
      <c r="A41" s="33">
        <v>2022</v>
      </c>
      <c r="B41" s="38" t="s">
        <v>44</v>
      </c>
      <c r="C41" s="38" t="s">
        <v>53</v>
      </c>
      <c r="D41" s="39">
        <v>2397</v>
      </c>
      <c r="E41" s="39">
        <v>14</v>
      </c>
    </row>
    <row r="42" spans="1:5">
      <c r="A42" s="33">
        <v>2022</v>
      </c>
      <c r="B42" s="38" t="s">
        <v>44</v>
      </c>
      <c r="C42" s="38" t="s">
        <v>54</v>
      </c>
      <c r="D42" s="39">
        <v>1709</v>
      </c>
      <c r="E42" s="39">
        <v>4</v>
      </c>
    </row>
    <row r="43" spans="1:5">
      <c r="A43" s="33">
        <v>2022</v>
      </c>
      <c r="B43" s="38" t="s">
        <v>44</v>
      </c>
      <c r="C43" s="38" t="s">
        <v>55</v>
      </c>
      <c r="D43" s="39">
        <v>2327</v>
      </c>
      <c r="E43" s="39">
        <v>8</v>
      </c>
    </row>
    <row r="44" spans="1:5">
      <c r="A44" s="33">
        <v>2022</v>
      </c>
      <c r="B44" s="38" t="s">
        <v>44</v>
      </c>
      <c r="C44" s="38" t="s">
        <v>56</v>
      </c>
      <c r="D44" s="39">
        <v>2455</v>
      </c>
      <c r="E44" s="39">
        <v>4</v>
      </c>
    </row>
    <row r="45" spans="1:5">
      <c r="A45" s="33">
        <v>2022</v>
      </c>
      <c r="B45" s="38" t="s">
        <v>44</v>
      </c>
      <c r="C45" s="38" t="s">
        <v>57</v>
      </c>
      <c r="D45" s="39">
        <v>248</v>
      </c>
      <c r="E45" s="39">
        <v>2</v>
      </c>
    </row>
    <row r="46" spans="1:5">
      <c r="A46" s="33">
        <v>2022</v>
      </c>
      <c r="B46" s="38" t="s">
        <v>44</v>
      </c>
      <c r="C46" s="38" t="s">
        <v>58</v>
      </c>
      <c r="D46" s="39">
        <v>1202</v>
      </c>
      <c r="E46" s="39">
        <v>3</v>
      </c>
    </row>
    <row r="47" spans="1:5">
      <c r="A47" s="33">
        <v>2022</v>
      </c>
      <c r="B47" s="38" t="s">
        <v>44</v>
      </c>
      <c r="C47" s="38" t="s">
        <v>59</v>
      </c>
      <c r="D47" s="39">
        <v>346</v>
      </c>
      <c r="E47" s="39">
        <v>2</v>
      </c>
    </row>
    <row r="48" spans="1:5">
      <c r="A48" s="33">
        <v>2022</v>
      </c>
      <c r="B48" s="38" t="s">
        <v>44</v>
      </c>
      <c r="C48" s="38" t="s">
        <v>60</v>
      </c>
      <c r="D48" s="39">
        <v>466</v>
      </c>
      <c r="E48" s="39">
        <v>2</v>
      </c>
    </row>
    <row r="49" spans="1:5">
      <c r="A49" s="33">
        <v>2022</v>
      </c>
      <c r="B49" s="38" t="s">
        <v>44</v>
      </c>
      <c r="C49" s="38" t="s">
        <v>61</v>
      </c>
      <c r="D49" s="39">
        <v>802</v>
      </c>
      <c r="E49" s="39">
        <v>2</v>
      </c>
    </row>
    <row r="50" spans="1:5">
      <c r="A50" s="33">
        <v>2022</v>
      </c>
      <c r="B50" s="38" t="s">
        <v>44</v>
      </c>
      <c r="C50" s="38" t="s">
        <v>62</v>
      </c>
      <c r="D50" s="39">
        <v>1325</v>
      </c>
      <c r="E50" s="39">
        <v>4</v>
      </c>
    </row>
    <row r="51" spans="1:5">
      <c r="A51" s="33">
        <v>2022</v>
      </c>
      <c r="B51" s="38" t="s">
        <v>44</v>
      </c>
      <c r="C51" s="38" t="s">
        <v>63</v>
      </c>
      <c r="D51" s="39">
        <v>771</v>
      </c>
      <c r="E51" s="39">
        <v>4</v>
      </c>
    </row>
    <row r="52" spans="1:5">
      <c r="A52" s="33">
        <v>2022</v>
      </c>
      <c r="B52" s="38" t="s">
        <v>44</v>
      </c>
      <c r="C52" s="38" t="s">
        <v>64</v>
      </c>
      <c r="D52" s="39">
        <v>792</v>
      </c>
      <c r="E52" s="39">
        <v>2</v>
      </c>
    </row>
    <row r="53" spans="1:5">
      <c r="A53" s="33">
        <v>2022</v>
      </c>
      <c r="B53" s="38" t="s">
        <v>44</v>
      </c>
      <c r="C53" s="38" t="s">
        <v>65</v>
      </c>
      <c r="D53" s="39">
        <v>791</v>
      </c>
      <c r="E53" s="39">
        <v>2</v>
      </c>
    </row>
    <row r="54" spans="1:5">
      <c r="A54" s="33">
        <v>2022</v>
      </c>
      <c r="B54" s="38" t="s">
        <v>44</v>
      </c>
      <c r="C54" s="38" t="s">
        <v>66</v>
      </c>
      <c r="D54" s="39">
        <v>605</v>
      </c>
      <c r="E54" s="39">
        <v>3</v>
      </c>
    </row>
    <row r="55" spans="1:5">
      <c r="A55" s="33">
        <v>2022</v>
      </c>
      <c r="B55" s="38" t="s">
        <v>44</v>
      </c>
      <c r="C55" s="38" t="s">
        <v>67</v>
      </c>
      <c r="D55" s="39">
        <v>786</v>
      </c>
      <c r="E55" s="39">
        <v>3</v>
      </c>
    </row>
    <row r="56" spans="1:5">
      <c r="A56" s="33">
        <v>2022</v>
      </c>
      <c r="B56" s="38" t="s">
        <v>68</v>
      </c>
      <c r="C56" s="38" t="s">
        <v>69</v>
      </c>
      <c r="D56" s="39">
        <v>668</v>
      </c>
      <c r="E56" s="39">
        <v>4</v>
      </c>
    </row>
    <row r="57" spans="1:5">
      <c r="A57" s="33">
        <v>2022</v>
      </c>
      <c r="B57" s="38" t="s">
        <v>68</v>
      </c>
      <c r="C57" s="38" t="s">
        <v>70</v>
      </c>
      <c r="D57" s="39">
        <v>823</v>
      </c>
      <c r="E57" s="39">
        <v>4</v>
      </c>
    </row>
    <row r="58" spans="1:5">
      <c r="A58" s="33">
        <v>2022</v>
      </c>
      <c r="B58" s="38" t="s">
        <v>68</v>
      </c>
      <c r="C58" s="38" t="s">
        <v>71</v>
      </c>
      <c r="D58" s="39">
        <v>603</v>
      </c>
      <c r="E58" s="39">
        <v>3</v>
      </c>
    </row>
    <row r="59" spans="1:5">
      <c r="A59" s="33">
        <v>2022</v>
      </c>
      <c r="B59" s="38" t="s">
        <v>68</v>
      </c>
      <c r="C59" s="38" t="s">
        <v>72</v>
      </c>
      <c r="D59" s="39">
        <v>713</v>
      </c>
      <c r="E59" s="39">
        <v>2</v>
      </c>
    </row>
    <row r="60" spans="1:5">
      <c r="A60" s="33">
        <v>2022</v>
      </c>
      <c r="B60" s="38" t="s">
        <v>68</v>
      </c>
      <c r="C60" s="38" t="s">
        <v>73</v>
      </c>
      <c r="D60" s="39">
        <v>348</v>
      </c>
      <c r="E60" s="39">
        <v>2</v>
      </c>
    </row>
    <row r="61" spans="1:5">
      <c r="A61" s="33">
        <v>2022</v>
      </c>
      <c r="B61" s="38" t="s">
        <v>68</v>
      </c>
      <c r="C61" s="38" t="s">
        <v>74</v>
      </c>
      <c r="D61" s="39">
        <v>727</v>
      </c>
      <c r="E61" s="39">
        <v>3</v>
      </c>
    </row>
    <row r="62" spans="1:5">
      <c r="A62" s="33">
        <v>2022</v>
      </c>
      <c r="B62" s="38" t="s">
        <v>68</v>
      </c>
      <c r="C62" s="38" t="s">
        <v>75</v>
      </c>
      <c r="D62" s="39">
        <v>810</v>
      </c>
      <c r="E62" s="39">
        <v>4</v>
      </c>
    </row>
    <row r="63" spans="1:5">
      <c r="A63" s="33">
        <v>2022</v>
      </c>
      <c r="B63" s="38" t="s">
        <v>68</v>
      </c>
      <c r="C63" s="38" t="s">
        <v>76</v>
      </c>
      <c r="D63" s="39">
        <v>672</v>
      </c>
      <c r="E63" s="39">
        <v>4</v>
      </c>
    </row>
    <row r="64" spans="1:5">
      <c r="A64" s="33">
        <v>2022</v>
      </c>
      <c r="B64" s="38" t="s">
        <v>68</v>
      </c>
      <c r="C64" s="38" t="s">
        <v>77</v>
      </c>
      <c r="D64" s="39">
        <v>1343</v>
      </c>
      <c r="E64" s="39">
        <v>6</v>
      </c>
    </row>
    <row r="65" spans="1:5">
      <c r="A65" s="33">
        <v>2022</v>
      </c>
      <c r="B65" s="38" t="s">
        <v>68</v>
      </c>
      <c r="C65" s="38" t="s">
        <v>78</v>
      </c>
      <c r="D65" s="39">
        <v>863</v>
      </c>
      <c r="E65" s="39">
        <v>2</v>
      </c>
    </row>
    <row r="66" spans="1:5">
      <c r="A66" s="33">
        <v>2022</v>
      </c>
      <c r="B66" s="38" t="s">
        <v>68</v>
      </c>
      <c r="C66" s="38" t="s">
        <v>79</v>
      </c>
      <c r="D66" s="39">
        <v>1159</v>
      </c>
      <c r="E66" s="39">
        <v>4</v>
      </c>
    </row>
    <row r="67" spans="1:5">
      <c r="A67" s="33">
        <v>2022</v>
      </c>
      <c r="B67" s="38" t="s">
        <v>68</v>
      </c>
      <c r="C67" s="38" t="s">
        <v>80</v>
      </c>
      <c r="D67" s="39">
        <v>1506</v>
      </c>
      <c r="E67" s="39">
        <v>2</v>
      </c>
    </row>
    <row r="68" spans="1:5">
      <c r="A68" s="33">
        <v>2022</v>
      </c>
      <c r="B68" s="38" t="s">
        <v>68</v>
      </c>
      <c r="C68" s="38" t="s">
        <v>81</v>
      </c>
      <c r="D68" s="39">
        <v>817</v>
      </c>
      <c r="E68" s="39">
        <v>2</v>
      </c>
    </row>
    <row r="69" spans="1:5">
      <c r="A69" s="33">
        <v>2022</v>
      </c>
      <c r="B69" s="38" t="s">
        <v>68</v>
      </c>
      <c r="C69" s="38" t="s">
        <v>82</v>
      </c>
      <c r="D69" s="39">
        <v>5765</v>
      </c>
      <c r="E69" s="39">
        <v>14</v>
      </c>
    </row>
    <row r="70" spans="1:5">
      <c r="A70" s="33">
        <v>2022</v>
      </c>
      <c r="B70" s="38" t="s">
        <v>68</v>
      </c>
      <c r="C70" s="38" t="s">
        <v>83</v>
      </c>
      <c r="D70" s="39">
        <v>1032</v>
      </c>
      <c r="E70" s="39">
        <v>3</v>
      </c>
    </row>
    <row r="71" spans="1:5">
      <c r="A71" s="33">
        <v>2022</v>
      </c>
      <c r="B71" s="38" t="s">
        <v>68</v>
      </c>
      <c r="C71" s="38" t="s">
        <v>84</v>
      </c>
      <c r="D71" s="39">
        <v>845</v>
      </c>
      <c r="E71" s="39">
        <v>2</v>
      </c>
    </row>
    <row r="72" spans="1:5">
      <c r="A72" s="33">
        <v>2022</v>
      </c>
      <c r="B72" s="38" t="s">
        <v>68</v>
      </c>
      <c r="C72" s="38" t="s">
        <v>85</v>
      </c>
      <c r="D72" s="39">
        <v>568</v>
      </c>
      <c r="E72" s="39">
        <v>2</v>
      </c>
    </row>
    <row r="73" spans="1:5">
      <c r="A73" s="33">
        <v>2022</v>
      </c>
      <c r="B73" s="38" t="s">
        <v>68</v>
      </c>
      <c r="C73" s="38" t="s">
        <v>86</v>
      </c>
      <c r="D73" s="39">
        <v>2184</v>
      </c>
      <c r="E73" s="39">
        <v>4</v>
      </c>
    </row>
    <row r="74" spans="1:5">
      <c r="A74" s="33">
        <v>2022</v>
      </c>
      <c r="B74" s="38" t="s">
        <v>68</v>
      </c>
      <c r="C74" s="38" t="s">
        <v>87</v>
      </c>
      <c r="D74" s="39">
        <v>581</v>
      </c>
      <c r="E74" s="39">
        <v>2</v>
      </c>
    </row>
    <row r="75" spans="1:5">
      <c r="A75" s="33">
        <v>2022</v>
      </c>
      <c r="B75" s="38" t="s">
        <v>68</v>
      </c>
      <c r="C75" s="38" t="s">
        <v>88</v>
      </c>
      <c r="D75" s="39">
        <v>924</v>
      </c>
      <c r="E75" s="39">
        <v>2</v>
      </c>
    </row>
    <row r="76" spans="1:5">
      <c r="A76" s="33">
        <v>2022</v>
      </c>
      <c r="B76" s="38" t="s">
        <v>68</v>
      </c>
      <c r="C76" s="38" t="s">
        <v>36</v>
      </c>
      <c r="D76" s="39">
        <v>1067</v>
      </c>
      <c r="E76" s="39">
        <v>3</v>
      </c>
    </row>
    <row r="77" spans="1:5">
      <c r="A77" s="33">
        <v>2022</v>
      </c>
      <c r="B77" s="38" t="s">
        <v>68</v>
      </c>
      <c r="C77" s="38" t="s">
        <v>89</v>
      </c>
      <c r="D77" s="39">
        <v>584</v>
      </c>
      <c r="E77" s="39">
        <v>3</v>
      </c>
    </row>
    <row r="78" spans="1:5">
      <c r="A78" s="33">
        <v>2022</v>
      </c>
      <c r="B78" s="38" t="s">
        <v>68</v>
      </c>
      <c r="C78" s="38" t="s">
        <v>90</v>
      </c>
      <c r="D78" s="39">
        <v>462</v>
      </c>
      <c r="E78" s="39">
        <v>2</v>
      </c>
    </row>
    <row r="79" spans="1:5">
      <c r="A79" s="33">
        <v>2022</v>
      </c>
      <c r="B79" s="38" t="s">
        <v>68</v>
      </c>
      <c r="C79" s="38" t="s">
        <v>91</v>
      </c>
      <c r="D79" s="39">
        <v>1097</v>
      </c>
      <c r="E79" s="39">
        <v>4</v>
      </c>
    </row>
    <row r="80" spans="1:5">
      <c r="A80" s="33">
        <v>2022</v>
      </c>
      <c r="B80" s="38" t="s">
        <v>92</v>
      </c>
      <c r="C80" s="38" t="s">
        <v>93</v>
      </c>
      <c r="D80" s="39">
        <v>695</v>
      </c>
      <c r="E80" s="39">
        <v>3</v>
      </c>
    </row>
    <row r="81" spans="1:5">
      <c r="A81" s="33">
        <v>2022</v>
      </c>
      <c r="B81" s="38" t="s">
        <v>92</v>
      </c>
      <c r="C81" s="38" t="s">
        <v>94</v>
      </c>
      <c r="D81" s="39">
        <v>469</v>
      </c>
      <c r="E81" s="39">
        <v>2</v>
      </c>
    </row>
    <row r="82" spans="1:5">
      <c r="A82" s="33">
        <v>2022</v>
      </c>
      <c r="B82" s="38" t="s">
        <v>92</v>
      </c>
      <c r="C82" s="38" t="s">
        <v>95</v>
      </c>
      <c r="D82" s="39">
        <v>1418</v>
      </c>
      <c r="E82" s="39">
        <v>5</v>
      </c>
    </row>
    <row r="83" spans="1:5">
      <c r="A83" s="33">
        <v>2022</v>
      </c>
      <c r="B83" s="38" t="s">
        <v>92</v>
      </c>
      <c r="C83" s="38" t="s">
        <v>96</v>
      </c>
      <c r="D83" s="39">
        <v>3004</v>
      </c>
      <c r="E83" s="39">
        <v>6</v>
      </c>
    </row>
    <row r="84" spans="1:5">
      <c r="A84" s="33">
        <v>2022</v>
      </c>
      <c r="B84" s="38" t="s">
        <v>92</v>
      </c>
      <c r="C84" s="38" t="s">
        <v>97</v>
      </c>
      <c r="D84" s="39">
        <v>462</v>
      </c>
      <c r="E84" s="39">
        <v>2</v>
      </c>
    </row>
    <row r="85" spans="1:5">
      <c r="A85" s="33">
        <v>2022</v>
      </c>
      <c r="B85" s="38" t="s">
        <v>92</v>
      </c>
      <c r="C85" s="38" t="s">
        <v>98</v>
      </c>
      <c r="D85" s="39">
        <v>593</v>
      </c>
      <c r="E85" s="39">
        <v>3</v>
      </c>
    </row>
    <row r="86" spans="1:5">
      <c r="A86" s="33">
        <v>2022</v>
      </c>
      <c r="B86" s="38" t="s">
        <v>92</v>
      </c>
      <c r="C86" s="38" t="s">
        <v>99</v>
      </c>
      <c r="D86" s="39">
        <v>388</v>
      </c>
      <c r="E86" s="39">
        <v>2</v>
      </c>
    </row>
    <row r="87" spans="1:5">
      <c r="A87" s="33">
        <v>2022</v>
      </c>
      <c r="B87" s="38" t="s">
        <v>92</v>
      </c>
      <c r="C87" s="38" t="s">
        <v>100</v>
      </c>
      <c r="D87" s="39">
        <v>353</v>
      </c>
      <c r="E87" s="39">
        <v>2</v>
      </c>
    </row>
    <row r="88" spans="1:5">
      <c r="A88" s="33">
        <v>2022</v>
      </c>
      <c r="B88" s="38" t="s">
        <v>92</v>
      </c>
      <c r="C88" s="38" t="s">
        <v>101</v>
      </c>
      <c r="D88" s="39">
        <v>448</v>
      </c>
      <c r="E88" s="39">
        <v>2</v>
      </c>
    </row>
    <row r="89" spans="1:5">
      <c r="A89" s="33">
        <v>2022</v>
      </c>
      <c r="B89" s="38" t="s">
        <v>92</v>
      </c>
      <c r="C89" s="38" t="s">
        <v>102</v>
      </c>
      <c r="D89" s="39">
        <v>449</v>
      </c>
      <c r="E89" s="39">
        <v>2</v>
      </c>
    </row>
    <row r="90" spans="1:5">
      <c r="A90" s="33">
        <v>2022</v>
      </c>
      <c r="B90" s="38" t="s">
        <v>92</v>
      </c>
      <c r="C90" s="38" t="s">
        <v>103</v>
      </c>
      <c r="D90" s="39">
        <v>226</v>
      </c>
      <c r="E90" s="39">
        <v>2</v>
      </c>
    </row>
    <row r="91" spans="1:5">
      <c r="A91" s="33">
        <v>2022</v>
      </c>
      <c r="B91" s="38" t="s">
        <v>92</v>
      </c>
      <c r="C91" s="38" t="s">
        <v>104</v>
      </c>
      <c r="D91" s="39">
        <v>720</v>
      </c>
      <c r="E91" s="39">
        <v>3</v>
      </c>
    </row>
    <row r="92" spans="1:5">
      <c r="A92" s="33">
        <v>2022</v>
      </c>
      <c r="B92" s="38" t="s">
        <v>92</v>
      </c>
      <c r="C92" s="38" t="s">
        <v>105</v>
      </c>
      <c r="D92" s="39">
        <v>1035</v>
      </c>
      <c r="E92" s="39">
        <v>3</v>
      </c>
    </row>
    <row r="93" spans="1:5">
      <c r="A93" s="33">
        <v>2022</v>
      </c>
      <c r="B93" s="38" t="s">
        <v>92</v>
      </c>
      <c r="C93" s="38" t="s">
        <v>106</v>
      </c>
      <c r="D93" s="39">
        <v>975</v>
      </c>
      <c r="E93" s="39">
        <v>4</v>
      </c>
    </row>
    <row r="94" spans="1:5">
      <c r="A94" s="33">
        <v>2022</v>
      </c>
      <c r="B94" s="38" t="s">
        <v>107</v>
      </c>
      <c r="C94" s="38" t="s">
        <v>108</v>
      </c>
      <c r="D94" s="39">
        <v>1349</v>
      </c>
      <c r="E94" s="39">
        <v>4</v>
      </c>
    </row>
    <row r="95" spans="1:5">
      <c r="A95" s="33">
        <v>2022</v>
      </c>
      <c r="B95" s="38" t="s">
        <v>107</v>
      </c>
      <c r="C95" s="38" t="s">
        <v>109</v>
      </c>
      <c r="D95" s="39">
        <v>243</v>
      </c>
      <c r="E95" s="39">
        <v>2</v>
      </c>
    </row>
    <row r="96" spans="1:5">
      <c r="A96" s="33">
        <v>2022</v>
      </c>
      <c r="B96" s="38" t="s">
        <v>107</v>
      </c>
      <c r="C96" s="38" t="s">
        <v>110</v>
      </c>
      <c r="D96" s="39">
        <v>1270</v>
      </c>
      <c r="E96" s="39">
        <v>4</v>
      </c>
    </row>
    <row r="97" spans="1:5">
      <c r="A97" s="33">
        <v>2022</v>
      </c>
      <c r="B97" s="38" t="s">
        <v>107</v>
      </c>
      <c r="C97" s="38" t="s">
        <v>111</v>
      </c>
      <c r="D97" s="39">
        <v>326</v>
      </c>
      <c r="E97" s="39">
        <v>2</v>
      </c>
    </row>
    <row r="98" spans="1:5">
      <c r="A98" s="33">
        <v>2022</v>
      </c>
      <c r="B98" s="38" t="s">
        <v>107</v>
      </c>
      <c r="C98" s="38" t="s">
        <v>112</v>
      </c>
      <c r="D98" s="39">
        <v>488</v>
      </c>
      <c r="E98" s="39">
        <v>2</v>
      </c>
    </row>
    <row r="99" spans="1:5">
      <c r="A99" s="33">
        <v>2022</v>
      </c>
      <c r="B99" s="38" t="s">
        <v>107</v>
      </c>
      <c r="C99" s="38" t="s">
        <v>113</v>
      </c>
      <c r="D99" s="39">
        <v>872</v>
      </c>
      <c r="E99" s="39">
        <v>3</v>
      </c>
    </row>
    <row r="100" spans="1:5">
      <c r="A100" s="33">
        <v>2022</v>
      </c>
      <c r="B100" s="38" t="s">
        <v>107</v>
      </c>
      <c r="C100" s="38" t="s">
        <v>114</v>
      </c>
      <c r="D100" s="39">
        <v>387</v>
      </c>
      <c r="E100" s="39">
        <v>3</v>
      </c>
    </row>
    <row r="101" spans="1:5">
      <c r="A101" s="33">
        <v>2022</v>
      </c>
      <c r="B101" s="38" t="s">
        <v>107</v>
      </c>
      <c r="C101" s="38" t="s">
        <v>115</v>
      </c>
      <c r="D101" s="39">
        <v>8971</v>
      </c>
      <c r="E101" s="39">
        <v>27</v>
      </c>
    </row>
    <row r="102" spans="1:5">
      <c r="A102" s="33">
        <v>2022</v>
      </c>
      <c r="B102" s="38" t="s">
        <v>107</v>
      </c>
      <c r="C102" s="38" t="s">
        <v>116</v>
      </c>
      <c r="D102" s="39">
        <v>944</v>
      </c>
      <c r="E102" s="39">
        <v>3</v>
      </c>
    </row>
    <row r="103" spans="1:5">
      <c r="A103" s="33">
        <v>2022</v>
      </c>
      <c r="B103" s="38" t="s">
        <v>107</v>
      </c>
      <c r="C103" s="38" t="s">
        <v>117</v>
      </c>
      <c r="D103" s="39">
        <v>670</v>
      </c>
      <c r="E103" s="39">
        <v>2</v>
      </c>
    </row>
    <row r="104" spans="1:5">
      <c r="A104" s="33">
        <v>2022</v>
      </c>
      <c r="B104" s="38" t="s">
        <v>107</v>
      </c>
      <c r="C104" s="38" t="s">
        <v>118</v>
      </c>
      <c r="D104" s="39">
        <v>890</v>
      </c>
      <c r="E104" s="39">
        <v>3</v>
      </c>
    </row>
    <row r="105" spans="1:5">
      <c r="A105" s="33">
        <v>2022</v>
      </c>
      <c r="B105" s="38" t="s">
        <v>107</v>
      </c>
      <c r="C105" s="38" t="s">
        <v>119</v>
      </c>
      <c r="D105" s="39">
        <v>3036</v>
      </c>
      <c r="E105" s="39">
        <v>3</v>
      </c>
    </row>
    <row r="106" spans="1:5">
      <c r="A106" s="33">
        <v>2022</v>
      </c>
      <c r="B106" s="38" t="s">
        <v>107</v>
      </c>
      <c r="C106" s="38" t="s">
        <v>120</v>
      </c>
      <c r="D106" s="39">
        <v>403</v>
      </c>
      <c r="E106" s="39">
        <v>2</v>
      </c>
    </row>
    <row r="107" spans="1:5">
      <c r="A107" s="33">
        <v>2022</v>
      </c>
      <c r="B107" s="38" t="s">
        <v>107</v>
      </c>
      <c r="C107" s="38" t="s">
        <v>121</v>
      </c>
      <c r="D107" s="39">
        <v>632</v>
      </c>
      <c r="E107" s="39">
        <v>4</v>
      </c>
    </row>
    <row r="108" spans="1:5">
      <c r="A108" s="33">
        <v>2022</v>
      </c>
      <c r="B108" s="38" t="s">
        <v>107</v>
      </c>
      <c r="C108" s="38" t="s">
        <v>122</v>
      </c>
      <c r="D108" s="39">
        <v>360</v>
      </c>
      <c r="E108" s="39">
        <v>2</v>
      </c>
    </row>
    <row r="109" spans="1:5">
      <c r="A109" s="33">
        <v>2022</v>
      </c>
      <c r="B109" s="38" t="s">
        <v>107</v>
      </c>
      <c r="C109" s="38" t="s">
        <v>123</v>
      </c>
      <c r="D109" s="39">
        <v>1343</v>
      </c>
      <c r="E109" s="39">
        <v>4</v>
      </c>
    </row>
    <row r="110" spans="1:5">
      <c r="A110" s="33">
        <v>2022</v>
      </c>
      <c r="B110" s="38" t="s">
        <v>107</v>
      </c>
      <c r="C110" s="38" t="s">
        <v>124</v>
      </c>
      <c r="D110" s="39">
        <v>505</v>
      </c>
      <c r="E110" s="39">
        <v>2</v>
      </c>
    </row>
    <row r="111" spans="1:5">
      <c r="A111" s="33">
        <v>2022</v>
      </c>
      <c r="B111" s="38" t="s">
        <v>107</v>
      </c>
      <c r="C111" s="38" t="s">
        <v>125</v>
      </c>
      <c r="D111" s="39">
        <v>801</v>
      </c>
      <c r="E111" s="39">
        <v>5</v>
      </c>
    </row>
    <row r="112" spans="1:5">
      <c r="A112" s="33">
        <v>2022</v>
      </c>
      <c r="B112" s="38" t="s">
        <v>107</v>
      </c>
      <c r="C112" s="38" t="s">
        <v>126</v>
      </c>
      <c r="D112" s="39">
        <v>388</v>
      </c>
      <c r="E112" s="39">
        <v>2</v>
      </c>
    </row>
    <row r="113" spans="1:5">
      <c r="A113" s="33">
        <v>2022</v>
      </c>
      <c r="B113" s="38" t="s">
        <v>107</v>
      </c>
      <c r="C113" s="38" t="s">
        <v>89</v>
      </c>
      <c r="D113" s="39">
        <v>1532</v>
      </c>
      <c r="E113" s="39">
        <v>5</v>
      </c>
    </row>
    <row r="114" spans="1:5">
      <c r="A114" s="33">
        <v>2022</v>
      </c>
      <c r="B114" s="38" t="s">
        <v>107</v>
      </c>
      <c r="C114" s="38" t="s">
        <v>127</v>
      </c>
      <c r="D114" s="39">
        <v>903</v>
      </c>
      <c r="E114" s="39">
        <v>3</v>
      </c>
    </row>
    <row r="115" spans="1:5">
      <c r="A115" s="33">
        <v>2022</v>
      </c>
      <c r="B115" s="38" t="s">
        <v>107</v>
      </c>
      <c r="C115" s="38" t="s">
        <v>128</v>
      </c>
      <c r="D115" s="39">
        <v>712</v>
      </c>
      <c r="E115" s="39">
        <v>2</v>
      </c>
    </row>
    <row r="116" spans="1:5">
      <c r="A116" s="33">
        <v>2022</v>
      </c>
      <c r="B116" s="38" t="s">
        <v>107</v>
      </c>
      <c r="C116" s="38" t="s">
        <v>129</v>
      </c>
      <c r="D116" s="39">
        <v>726</v>
      </c>
      <c r="E116" s="39">
        <v>3</v>
      </c>
    </row>
    <row r="117" spans="1:5">
      <c r="A117" s="33">
        <v>2022</v>
      </c>
      <c r="B117" s="38" t="s">
        <v>107</v>
      </c>
      <c r="C117" s="38" t="s">
        <v>130</v>
      </c>
      <c r="D117" s="39">
        <v>1966</v>
      </c>
      <c r="E117" s="39">
        <v>7</v>
      </c>
    </row>
    <row r="118" spans="1:5">
      <c r="A118" s="33">
        <v>2022</v>
      </c>
      <c r="B118" s="38" t="s">
        <v>131</v>
      </c>
      <c r="C118" s="38" t="s">
        <v>132</v>
      </c>
      <c r="D118" s="39">
        <v>1390</v>
      </c>
      <c r="E118" s="39">
        <v>4</v>
      </c>
    </row>
    <row r="119" spans="1:5">
      <c r="A119" s="33">
        <v>2022</v>
      </c>
      <c r="B119" s="38" t="s">
        <v>131</v>
      </c>
      <c r="C119" s="38" t="s">
        <v>133</v>
      </c>
      <c r="D119" s="39">
        <v>1421</v>
      </c>
      <c r="E119" s="39">
        <v>4</v>
      </c>
    </row>
    <row r="120" spans="1:5">
      <c r="A120" s="33">
        <v>2022</v>
      </c>
      <c r="B120" s="38" t="s">
        <v>131</v>
      </c>
      <c r="C120" s="38" t="s">
        <v>134</v>
      </c>
      <c r="D120" s="39">
        <v>1928</v>
      </c>
      <c r="E120" s="39">
        <v>5</v>
      </c>
    </row>
    <row r="121" spans="1:5">
      <c r="A121" s="33">
        <v>2022</v>
      </c>
      <c r="B121" s="38" t="s">
        <v>131</v>
      </c>
      <c r="C121" s="38" t="s">
        <v>135</v>
      </c>
      <c r="D121" s="39">
        <v>428</v>
      </c>
      <c r="E121" s="39">
        <v>2</v>
      </c>
    </row>
    <row r="122" spans="1:5">
      <c r="A122" s="33">
        <v>2022</v>
      </c>
      <c r="B122" s="38" t="s">
        <v>131</v>
      </c>
      <c r="C122" s="38" t="s">
        <v>136</v>
      </c>
      <c r="D122" s="39">
        <v>677</v>
      </c>
      <c r="E122" s="39">
        <v>4</v>
      </c>
    </row>
    <row r="123" spans="1:5">
      <c r="A123" s="33">
        <v>2022</v>
      </c>
      <c r="B123" s="38" t="s">
        <v>131</v>
      </c>
      <c r="C123" s="38" t="s">
        <v>137</v>
      </c>
      <c r="D123" s="39">
        <v>2348</v>
      </c>
      <c r="E123" s="39">
        <v>11</v>
      </c>
    </row>
    <row r="124" spans="1:5">
      <c r="A124" s="33">
        <v>2022</v>
      </c>
      <c r="B124" s="38" t="s">
        <v>131</v>
      </c>
      <c r="C124" s="38" t="s">
        <v>138</v>
      </c>
      <c r="D124" s="39">
        <v>1519</v>
      </c>
      <c r="E124" s="39">
        <v>5</v>
      </c>
    </row>
    <row r="125" spans="1:5">
      <c r="A125" s="33">
        <v>2022</v>
      </c>
      <c r="B125" s="38" t="s">
        <v>131</v>
      </c>
      <c r="C125" s="38" t="s">
        <v>139</v>
      </c>
      <c r="D125" s="39">
        <v>10450</v>
      </c>
      <c r="E125" s="39">
        <v>31</v>
      </c>
    </row>
    <row r="126" spans="1:5">
      <c r="A126" s="33">
        <v>2022</v>
      </c>
      <c r="B126" s="38" t="s">
        <v>131</v>
      </c>
      <c r="C126" s="38" t="s">
        <v>140</v>
      </c>
      <c r="D126" s="39">
        <v>1049</v>
      </c>
      <c r="E126" s="39">
        <v>3</v>
      </c>
    </row>
    <row r="127" spans="1:5">
      <c r="A127" s="33">
        <v>2022</v>
      </c>
      <c r="B127" s="38" t="s">
        <v>131</v>
      </c>
      <c r="C127" s="38" t="s">
        <v>141</v>
      </c>
      <c r="D127" s="39">
        <v>2226</v>
      </c>
      <c r="E127" s="39">
        <v>4</v>
      </c>
    </row>
    <row r="128" spans="1:5">
      <c r="A128" s="33">
        <v>2022</v>
      </c>
      <c r="B128" s="38" t="s">
        <v>131</v>
      </c>
      <c r="C128" s="38" t="s">
        <v>142</v>
      </c>
      <c r="D128" s="39">
        <v>389</v>
      </c>
      <c r="E128" s="39">
        <v>2</v>
      </c>
    </row>
    <row r="129" spans="1:5">
      <c r="A129" s="33">
        <v>2022</v>
      </c>
      <c r="B129" s="38" t="s">
        <v>131</v>
      </c>
      <c r="C129" s="38" t="s">
        <v>143</v>
      </c>
      <c r="D129" s="39">
        <v>1288</v>
      </c>
      <c r="E129" s="39">
        <v>5</v>
      </c>
    </row>
    <row r="130" spans="1:5">
      <c r="A130" s="33">
        <v>2022</v>
      </c>
      <c r="B130" s="38" t="s">
        <v>131</v>
      </c>
      <c r="C130" s="38" t="s">
        <v>144</v>
      </c>
      <c r="D130" s="39">
        <v>1748</v>
      </c>
      <c r="E130" s="39">
        <v>9</v>
      </c>
    </row>
    <row r="131" spans="1:5">
      <c r="A131" s="33">
        <v>2022</v>
      </c>
      <c r="B131" s="38" t="s">
        <v>131</v>
      </c>
      <c r="C131" s="38" t="s">
        <v>145</v>
      </c>
      <c r="D131" s="39">
        <v>1412</v>
      </c>
      <c r="E131" s="39">
        <v>8</v>
      </c>
    </row>
    <row r="132" spans="1:5">
      <c r="A132" s="33">
        <v>2022</v>
      </c>
      <c r="B132" s="38" t="s">
        <v>131</v>
      </c>
      <c r="C132" s="38" t="s">
        <v>146</v>
      </c>
      <c r="D132" s="39">
        <v>795</v>
      </c>
      <c r="E132" s="39">
        <v>4</v>
      </c>
    </row>
    <row r="133" spans="1:5">
      <c r="A133" s="33">
        <v>2022</v>
      </c>
      <c r="B133" s="38" t="s">
        <v>131</v>
      </c>
      <c r="C133" s="38" t="s">
        <v>147</v>
      </c>
      <c r="D133" s="39">
        <v>1846</v>
      </c>
      <c r="E133" s="39">
        <v>6</v>
      </c>
    </row>
    <row r="134" spans="1:5">
      <c r="A134" s="33">
        <v>2022</v>
      </c>
      <c r="B134" s="38" t="s">
        <v>131</v>
      </c>
      <c r="C134" s="38" t="s">
        <v>148</v>
      </c>
      <c r="D134" s="39">
        <v>634</v>
      </c>
      <c r="E134" s="39">
        <v>2</v>
      </c>
    </row>
    <row r="135" spans="1:5">
      <c r="A135" s="33">
        <v>2022</v>
      </c>
      <c r="B135" s="38" t="s">
        <v>131</v>
      </c>
      <c r="C135" s="38" t="s">
        <v>149</v>
      </c>
      <c r="D135" s="39">
        <v>995</v>
      </c>
      <c r="E135" s="39">
        <v>3</v>
      </c>
    </row>
    <row r="136" spans="1:5">
      <c r="A136" s="33">
        <v>2022</v>
      </c>
      <c r="B136" s="38" t="s">
        <v>131</v>
      </c>
      <c r="C136" s="38" t="s">
        <v>150</v>
      </c>
      <c r="D136" s="39">
        <v>2257</v>
      </c>
      <c r="E136" s="39">
        <v>8</v>
      </c>
    </row>
    <row r="137" spans="1:5">
      <c r="A137" s="33">
        <v>2022</v>
      </c>
      <c r="B137" s="38" t="s">
        <v>131</v>
      </c>
      <c r="C137" s="38" t="s">
        <v>151</v>
      </c>
      <c r="D137" s="39">
        <v>423</v>
      </c>
      <c r="E137" s="39">
        <v>3</v>
      </c>
    </row>
    <row r="138" spans="1:5">
      <c r="A138" s="33">
        <v>2022</v>
      </c>
      <c r="B138" s="38" t="s">
        <v>131</v>
      </c>
      <c r="C138" s="38" t="s">
        <v>152</v>
      </c>
      <c r="D138" s="39">
        <v>2533</v>
      </c>
      <c r="E138" s="39">
        <v>6</v>
      </c>
    </row>
    <row r="139" spans="1:5">
      <c r="A139" s="33">
        <v>2022</v>
      </c>
      <c r="B139" s="38" t="s">
        <v>131</v>
      </c>
      <c r="C139" s="38" t="s">
        <v>153</v>
      </c>
      <c r="D139" s="39">
        <v>1424</v>
      </c>
      <c r="E139" s="39">
        <v>5</v>
      </c>
    </row>
    <row r="140" spans="1:5">
      <c r="A140" s="33">
        <v>2022</v>
      </c>
      <c r="B140" s="38" t="s">
        <v>154</v>
      </c>
      <c r="C140" s="38" t="s">
        <v>155</v>
      </c>
      <c r="D140" s="39">
        <v>297</v>
      </c>
      <c r="E140" s="39">
        <v>2</v>
      </c>
    </row>
    <row r="141" spans="1:5">
      <c r="A141" s="33">
        <v>2022</v>
      </c>
      <c r="B141" s="38" t="s">
        <v>154</v>
      </c>
      <c r="C141" s="38" t="s">
        <v>156</v>
      </c>
      <c r="D141" s="39">
        <v>1477</v>
      </c>
      <c r="E141" s="39">
        <v>4</v>
      </c>
    </row>
    <row r="142" spans="1:5">
      <c r="A142" s="33">
        <v>2022</v>
      </c>
      <c r="B142" s="38" t="s">
        <v>154</v>
      </c>
      <c r="C142" s="38" t="s">
        <v>157</v>
      </c>
      <c r="D142" s="39">
        <v>1009</v>
      </c>
      <c r="E142" s="39">
        <v>4</v>
      </c>
    </row>
    <row r="143" spans="1:5">
      <c r="A143" s="33">
        <v>2022</v>
      </c>
      <c r="B143" s="38" t="s">
        <v>154</v>
      </c>
      <c r="C143" s="38" t="s">
        <v>158</v>
      </c>
      <c r="D143" s="39">
        <v>573</v>
      </c>
      <c r="E143" s="39">
        <v>2</v>
      </c>
    </row>
    <row r="144" spans="1:5">
      <c r="A144" s="33">
        <v>2022</v>
      </c>
      <c r="B144" s="38" t="s">
        <v>154</v>
      </c>
      <c r="C144" s="38" t="s">
        <v>159</v>
      </c>
      <c r="D144" s="39">
        <v>1001</v>
      </c>
      <c r="E144" s="39">
        <v>4</v>
      </c>
    </row>
    <row r="145" spans="1:5">
      <c r="A145" s="33">
        <v>2022</v>
      </c>
      <c r="B145" s="38" t="s">
        <v>154</v>
      </c>
      <c r="C145" s="38" t="s">
        <v>160</v>
      </c>
      <c r="D145" s="39">
        <v>559</v>
      </c>
      <c r="E145" s="39">
        <v>4</v>
      </c>
    </row>
    <row r="146" spans="1:5">
      <c r="A146" s="33">
        <v>2022</v>
      </c>
      <c r="B146" s="38" t="s">
        <v>154</v>
      </c>
      <c r="C146" s="38" t="s">
        <v>161</v>
      </c>
      <c r="D146" s="39">
        <v>544</v>
      </c>
      <c r="E146" s="39">
        <v>2</v>
      </c>
    </row>
    <row r="147" spans="1:5">
      <c r="A147" s="33">
        <v>2022</v>
      </c>
      <c r="B147" s="38" t="s">
        <v>154</v>
      </c>
      <c r="C147" s="38" t="s">
        <v>162</v>
      </c>
      <c r="D147" s="39">
        <v>1637</v>
      </c>
      <c r="E147" s="39">
        <v>5</v>
      </c>
    </row>
    <row r="148" spans="1:5">
      <c r="A148" s="33">
        <v>2022</v>
      </c>
      <c r="B148" s="38" t="s">
        <v>154</v>
      </c>
      <c r="C148" s="38" t="s">
        <v>163</v>
      </c>
      <c r="D148" s="39">
        <v>414</v>
      </c>
      <c r="E148" s="39">
        <v>2</v>
      </c>
    </row>
    <row r="149" spans="1:5">
      <c r="A149" s="33">
        <v>2022</v>
      </c>
      <c r="B149" s="38" t="s">
        <v>154</v>
      </c>
      <c r="C149" s="38" t="s">
        <v>164</v>
      </c>
      <c r="D149" s="39">
        <v>394</v>
      </c>
      <c r="E149" s="39">
        <v>2</v>
      </c>
    </row>
    <row r="150" spans="1:5">
      <c r="A150" s="33">
        <v>2022</v>
      </c>
      <c r="B150" s="38" t="s">
        <v>154</v>
      </c>
      <c r="C150" s="38" t="s">
        <v>165</v>
      </c>
      <c r="D150" s="39">
        <v>521</v>
      </c>
      <c r="E150" s="39">
        <v>2</v>
      </c>
    </row>
    <row r="151" spans="1:5">
      <c r="A151" s="33">
        <v>2022</v>
      </c>
      <c r="B151" s="38" t="s">
        <v>154</v>
      </c>
      <c r="C151" s="38" t="s">
        <v>166</v>
      </c>
      <c r="D151" s="39">
        <v>1536</v>
      </c>
      <c r="E151" s="39">
        <v>5</v>
      </c>
    </row>
    <row r="152" spans="1:5">
      <c r="A152" s="33">
        <v>2022</v>
      </c>
      <c r="B152" s="38" t="s">
        <v>154</v>
      </c>
      <c r="C152" s="38" t="s">
        <v>167</v>
      </c>
      <c r="D152" s="39">
        <v>1660</v>
      </c>
      <c r="E152" s="39">
        <v>8</v>
      </c>
    </row>
    <row r="153" spans="1:5">
      <c r="A153" s="33">
        <v>2022</v>
      </c>
      <c r="B153" s="38" t="s">
        <v>154</v>
      </c>
      <c r="C153" s="38" t="s">
        <v>168</v>
      </c>
      <c r="D153" s="39">
        <v>349</v>
      </c>
      <c r="E153" s="39">
        <v>3</v>
      </c>
    </row>
    <row r="154" spans="1:5">
      <c r="A154" s="33">
        <v>2022</v>
      </c>
      <c r="B154" s="38" t="s">
        <v>154</v>
      </c>
      <c r="C154" s="38" t="s">
        <v>169</v>
      </c>
      <c r="D154" s="39">
        <v>18721</v>
      </c>
      <c r="E154" s="39">
        <v>35</v>
      </c>
    </row>
    <row r="155" spans="1:5">
      <c r="A155" s="33">
        <v>2022</v>
      </c>
      <c r="B155" s="38" t="s">
        <v>154</v>
      </c>
      <c r="C155" s="38" t="s">
        <v>170</v>
      </c>
      <c r="D155" s="39">
        <v>462</v>
      </c>
      <c r="E155" s="39">
        <v>2</v>
      </c>
    </row>
    <row r="156" spans="1:5">
      <c r="A156" s="33">
        <v>2022</v>
      </c>
      <c r="B156" s="38" t="s">
        <v>154</v>
      </c>
      <c r="C156" s="38" t="s">
        <v>171</v>
      </c>
      <c r="D156" s="39">
        <v>1687</v>
      </c>
      <c r="E156" s="39">
        <v>6</v>
      </c>
    </row>
    <row r="157" spans="1:5">
      <c r="A157" s="33">
        <v>2022</v>
      </c>
      <c r="B157" s="38" t="s">
        <v>154</v>
      </c>
      <c r="C157" s="38" t="s">
        <v>172</v>
      </c>
      <c r="D157" s="39">
        <v>1077</v>
      </c>
      <c r="E157" s="39">
        <v>3</v>
      </c>
    </row>
    <row r="158" spans="1:5">
      <c r="A158" s="33">
        <v>2022</v>
      </c>
      <c r="B158" s="38" t="s">
        <v>154</v>
      </c>
      <c r="C158" s="38" t="s">
        <v>173</v>
      </c>
      <c r="D158" s="39">
        <v>598</v>
      </c>
      <c r="E158" s="39">
        <v>3</v>
      </c>
    </row>
    <row r="159" spans="1:5">
      <c r="A159" s="33">
        <v>2022</v>
      </c>
      <c r="B159" s="38" t="s">
        <v>154</v>
      </c>
      <c r="C159" s="38" t="s">
        <v>174</v>
      </c>
      <c r="D159" s="39">
        <v>506</v>
      </c>
      <c r="E159" s="39">
        <v>4</v>
      </c>
    </row>
    <row r="160" spans="1:5">
      <c r="A160" s="33">
        <v>2022</v>
      </c>
      <c r="B160" s="38" t="s">
        <v>154</v>
      </c>
      <c r="C160" s="38" t="s">
        <v>175</v>
      </c>
      <c r="D160" s="39">
        <v>303</v>
      </c>
      <c r="E160" s="39">
        <v>3</v>
      </c>
    </row>
    <row r="161" spans="1:5">
      <c r="A161" s="33">
        <v>2022</v>
      </c>
      <c r="B161" s="38" t="s">
        <v>154</v>
      </c>
      <c r="C161" s="38" t="s">
        <v>176</v>
      </c>
      <c r="D161" s="39">
        <v>1402</v>
      </c>
      <c r="E161" s="39">
        <v>5</v>
      </c>
    </row>
    <row r="162" spans="1:5">
      <c r="A162" s="33">
        <v>2022</v>
      </c>
      <c r="B162" s="38" t="s">
        <v>154</v>
      </c>
      <c r="C162" s="38" t="s">
        <v>177</v>
      </c>
      <c r="D162" s="39">
        <v>1378</v>
      </c>
      <c r="E162" s="39">
        <v>8</v>
      </c>
    </row>
    <row r="163" spans="1:5">
      <c r="A163" s="33">
        <v>2022</v>
      </c>
      <c r="B163" s="38" t="s">
        <v>154</v>
      </c>
      <c r="C163" s="38" t="s">
        <v>178</v>
      </c>
      <c r="D163" s="39">
        <v>1081</v>
      </c>
      <c r="E163" s="39">
        <v>4</v>
      </c>
    </row>
    <row r="164" spans="1:5">
      <c r="A164" s="33">
        <v>2022</v>
      </c>
      <c r="B164" s="38" t="s">
        <v>154</v>
      </c>
      <c r="C164" s="38" t="s">
        <v>179</v>
      </c>
      <c r="D164" s="39">
        <v>967</v>
      </c>
      <c r="E164" s="39">
        <v>3</v>
      </c>
    </row>
    <row r="165" spans="1:5">
      <c r="A165" s="33">
        <v>2022</v>
      </c>
      <c r="B165" s="38" t="s">
        <v>154</v>
      </c>
      <c r="C165" s="38" t="s">
        <v>180</v>
      </c>
      <c r="D165" s="39">
        <v>1948</v>
      </c>
      <c r="E165" s="39">
        <v>7</v>
      </c>
    </row>
    <row r="166" spans="1:5">
      <c r="A166" s="33">
        <v>2022</v>
      </c>
      <c r="B166" s="38" t="s">
        <v>154</v>
      </c>
      <c r="C166" s="38" t="s">
        <v>181</v>
      </c>
      <c r="D166" s="39">
        <v>405</v>
      </c>
      <c r="E166" s="39">
        <v>2</v>
      </c>
    </row>
    <row r="167" spans="1:5">
      <c r="A167" s="33">
        <v>2022</v>
      </c>
      <c r="B167" s="38" t="s">
        <v>154</v>
      </c>
      <c r="C167" s="38" t="s">
        <v>182</v>
      </c>
      <c r="D167" s="39">
        <v>294</v>
      </c>
      <c r="E167" s="39">
        <v>2</v>
      </c>
    </row>
    <row r="168" spans="1:5">
      <c r="A168" s="33">
        <v>2022</v>
      </c>
      <c r="B168" s="38" t="s">
        <v>154</v>
      </c>
      <c r="C168" s="38" t="s">
        <v>183</v>
      </c>
      <c r="D168" s="39">
        <v>756</v>
      </c>
      <c r="E168" s="39">
        <v>2</v>
      </c>
    </row>
    <row r="169" spans="1:5">
      <c r="A169" s="33">
        <v>2022</v>
      </c>
      <c r="B169" s="38" t="s">
        <v>154</v>
      </c>
      <c r="C169" s="38" t="s">
        <v>184</v>
      </c>
      <c r="D169" s="39">
        <v>587</v>
      </c>
      <c r="E169" s="39">
        <v>6</v>
      </c>
    </row>
    <row r="170" spans="1:5">
      <c r="A170" s="33">
        <v>2022</v>
      </c>
      <c r="B170" s="38" t="s">
        <v>154</v>
      </c>
      <c r="C170" s="38" t="s">
        <v>185</v>
      </c>
      <c r="D170" s="39">
        <v>575</v>
      </c>
      <c r="E170" s="39">
        <v>3</v>
      </c>
    </row>
    <row r="171" spans="1:5">
      <c r="A171" s="33">
        <v>2022</v>
      </c>
      <c r="B171" s="38" t="s">
        <v>154</v>
      </c>
      <c r="C171" s="38" t="s">
        <v>186</v>
      </c>
      <c r="D171" s="39">
        <v>639</v>
      </c>
      <c r="E171" s="39">
        <v>2</v>
      </c>
    </row>
    <row r="172" spans="1:5">
      <c r="A172" s="33">
        <v>2022</v>
      </c>
      <c r="B172" s="38" t="s">
        <v>154</v>
      </c>
      <c r="C172" s="38" t="s">
        <v>187</v>
      </c>
      <c r="D172" s="39">
        <v>1100</v>
      </c>
      <c r="E172" s="39">
        <v>3</v>
      </c>
    </row>
    <row r="173" spans="1:5">
      <c r="A173" s="33">
        <v>2022</v>
      </c>
      <c r="B173" s="38" t="s">
        <v>154</v>
      </c>
      <c r="C173" s="38" t="s">
        <v>188</v>
      </c>
      <c r="D173" s="39">
        <v>600</v>
      </c>
      <c r="E173" s="39">
        <v>2</v>
      </c>
    </row>
    <row r="174" spans="1:5">
      <c r="A174" s="33">
        <v>2022</v>
      </c>
      <c r="B174" s="38" t="s">
        <v>154</v>
      </c>
      <c r="C174" s="38" t="s">
        <v>189</v>
      </c>
      <c r="D174" s="39">
        <v>490</v>
      </c>
      <c r="E174" s="39">
        <v>2</v>
      </c>
    </row>
    <row r="175" spans="1:5">
      <c r="A175" s="33">
        <v>2022</v>
      </c>
      <c r="B175" s="38" t="s">
        <v>154</v>
      </c>
      <c r="C175" s="38" t="s">
        <v>190</v>
      </c>
      <c r="D175" s="39">
        <v>1092</v>
      </c>
      <c r="E175" s="39">
        <v>5</v>
      </c>
    </row>
    <row r="176" spans="1:5">
      <c r="A176" s="33">
        <v>2022</v>
      </c>
      <c r="B176" s="38" t="s">
        <v>154</v>
      </c>
      <c r="C176" s="38" t="s">
        <v>191</v>
      </c>
      <c r="D176" s="39">
        <v>545</v>
      </c>
      <c r="E176" s="39">
        <v>3</v>
      </c>
    </row>
    <row r="177" spans="1:5">
      <c r="A177" s="33">
        <v>2022</v>
      </c>
      <c r="B177" s="38" t="s">
        <v>154</v>
      </c>
      <c r="C177" s="38" t="s">
        <v>192</v>
      </c>
      <c r="D177" s="39">
        <v>2792</v>
      </c>
      <c r="E177" s="39">
        <v>10</v>
      </c>
    </row>
    <row r="178" spans="1:5">
      <c r="A178" s="33">
        <v>2022</v>
      </c>
      <c r="B178" s="38" t="s">
        <v>154</v>
      </c>
      <c r="C178" s="38" t="s">
        <v>193</v>
      </c>
      <c r="D178" s="39">
        <v>819</v>
      </c>
      <c r="E178" s="39">
        <v>3</v>
      </c>
    </row>
    <row r="179" spans="1:5">
      <c r="A179" s="33">
        <v>2022</v>
      </c>
      <c r="B179" s="38" t="s">
        <v>154</v>
      </c>
      <c r="C179" s="38" t="s">
        <v>194</v>
      </c>
      <c r="D179" s="39">
        <v>347</v>
      </c>
      <c r="E179" s="39">
        <v>2</v>
      </c>
    </row>
    <row r="180" spans="1:5">
      <c r="A180" s="33">
        <v>2022</v>
      </c>
      <c r="B180" s="38" t="s">
        <v>154</v>
      </c>
      <c r="C180" s="38" t="s">
        <v>195</v>
      </c>
      <c r="D180" s="39">
        <v>410</v>
      </c>
      <c r="E180" s="39">
        <v>2</v>
      </c>
    </row>
    <row r="181" spans="1:5">
      <c r="A181" s="33">
        <v>2022</v>
      </c>
      <c r="B181" s="38" t="s">
        <v>154</v>
      </c>
      <c r="C181" s="38" t="s">
        <v>196</v>
      </c>
      <c r="D181" s="39">
        <v>449</v>
      </c>
      <c r="E181" s="39">
        <v>3</v>
      </c>
    </row>
    <row r="182" spans="1:5">
      <c r="A182" s="33">
        <v>2022</v>
      </c>
      <c r="B182" s="38" t="s">
        <v>197</v>
      </c>
      <c r="C182" s="38" t="s">
        <v>133</v>
      </c>
      <c r="D182" s="39">
        <v>1390</v>
      </c>
      <c r="E182" s="39">
        <v>4</v>
      </c>
    </row>
    <row r="183" spans="1:5">
      <c r="A183" s="33">
        <v>2022</v>
      </c>
      <c r="B183" s="38" t="s">
        <v>197</v>
      </c>
      <c r="C183" s="38" t="s">
        <v>198</v>
      </c>
      <c r="D183" s="39">
        <v>519</v>
      </c>
      <c r="E183" s="39">
        <v>2</v>
      </c>
    </row>
    <row r="184" spans="1:5">
      <c r="A184" s="33">
        <v>2022</v>
      </c>
      <c r="B184" s="38" t="s">
        <v>197</v>
      </c>
      <c r="C184" s="38" t="s">
        <v>199</v>
      </c>
      <c r="D184" s="39">
        <v>773</v>
      </c>
      <c r="E184" s="39">
        <v>4</v>
      </c>
    </row>
    <row r="185" spans="1:5">
      <c r="A185" s="33">
        <v>2022</v>
      </c>
      <c r="B185" s="38" t="s">
        <v>197</v>
      </c>
      <c r="C185" s="38" t="s">
        <v>200</v>
      </c>
      <c r="D185" s="39">
        <v>813</v>
      </c>
      <c r="E185" s="39">
        <v>3</v>
      </c>
    </row>
    <row r="186" spans="1:5">
      <c r="A186" s="33">
        <v>2022</v>
      </c>
      <c r="B186" s="38" t="s">
        <v>197</v>
      </c>
      <c r="C186" s="38" t="s">
        <v>201</v>
      </c>
      <c r="D186" s="39">
        <v>682</v>
      </c>
      <c r="E186" s="39">
        <v>3</v>
      </c>
    </row>
    <row r="187" spans="1:5">
      <c r="A187" s="33">
        <v>2022</v>
      </c>
      <c r="B187" s="38" t="s">
        <v>197</v>
      </c>
      <c r="C187" s="38" t="s">
        <v>202</v>
      </c>
      <c r="D187" s="39">
        <v>1748</v>
      </c>
      <c r="E187" s="39">
        <v>5</v>
      </c>
    </row>
    <row r="188" spans="1:5">
      <c r="A188" s="33">
        <v>2022</v>
      </c>
      <c r="B188" s="38" t="s">
        <v>197</v>
      </c>
      <c r="C188" s="38" t="s">
        <v>203</v>
      </c>
      <c r="D188" s="39">
        <v>527</v>
      </c>
      <c r="E188" s="39">
        <v>2</v>
      </c>
    </row>
    <row r="189" spans="1:5">
      <c r="A189" s="33">
        <v>2022</v>
      </c>
      <c r="B189" s="38" t="s">
        <v>197</v>
      </c>
      <c r="C189" s="38" t="s">
        <v>204</v>
      </c>
      <c r="D189" s="39">
        <v>1431</v>
      </c>
      <c r="E189" s="39">
        <v>5</v>
      </c>
    </row>
    <row r="190" spans="1:5">
      <c r="A190" s="33">
        <v>2022</v>
      </c>
      <c r="B190" s="38" t="s">
        <v>197</v>
      </c>
      <c r="C190" s="38" t="s">
        <v>205</v>
      </c>
      <c r="D190" s="39">
        <v>452</v>
      </c>
      <c r="E190" s="39">
        <v>3</v>
      </c>
    </row>
    <row r="191" spans="1:5">
      <c r="A191" s="33">
        <v>2022</v>
      </c>
      <c r="B191" s="38" t="s">
        <v>197</v>
      </c>
      <c r="C191" s="38" t="s">
        <v>84</v>
      </c>
      <c r="D191" s="39">
        <v>797</v>
      </c>
      <c r="E191" s="39">
        <v>5</v>
      </c>
    </row>
    <row r="192" spans="1:5">
      <c r="A192" s="33">
        <v>2022</v>
      </c>
      <c r="B192" s="38" t="s">
        <v>197</v>
      </c>
      <c r="C192" s="38" t="s">
        <v>206</v>
      </c>
      <c r="D192" s="39">
        <v>761</v>
      </c>
      <c r="E192" s="39">
        <v>2</v>
      </c>
    </row>
    <row r="193" spans="1:5">
      <c r="A193" s="33">
        <v>2022</v>
      </c>
      <c r="B193" s="38" t="s">
        <v>197</v>
      </c>
      <c r="C193" s="38" t="s">
        <v>207</v>
      </c>
      <c r="D193" s="39">
        <v>1105</v>
      </c>
      <c r="E193" s="39">
        <v>3</v>
      </c>
    </row>
    <row r="194" spans="1:5">
      <c r="A194" s="33">
        <v>2022</v>
      </c>
      <c r="B194" s="38" t="s">
        <v>208</v>
      </c>
      <c r="C194" s="38" t="s">
        <v>209</v>
      </c>
      <c r="D194" s="39">
        <v>307</v>
      </c>
      <c r="E194" s="39">
        <v>2</v>
      </c>
    </row>
    <row r="195" spans="1:5">
      <c r="A195" s="33">
        <v>2022</v>
      </c>
      <c r="B195" s="38" t="s">
        <v>208</v>
      </c>
      <c r="C195" s="38" t="s">
        <v>210</v>
      </c>
      <c r="D195" s="39">
        <v>610</v>
      </c>
      <c r="E195" s="39">
        <v>3</v>
      </c>
    </row>
    <row r="196" spans="1:5">
      <c r="A196" s="33">
        <v>2022</v>
      </c>
      <c r="B196" s="38" t="s">
        <v>208</v>
      </c>
      <c r="C196" s="38" t="s">
        <v>211</v>
      </c>
      <c r="D196" s="39">
        <v>1449</v>
      </c>
      <c r="E196" s="39">
        <v>5</v>
      </c>
    </row>
    <row r="197" spans="1:5">
      <c r="A197" s="33">
        <v>2022</v>
      </c>
      <c r="B197" s="38" t="s">
        <v>208</v>
      </c>
      <c r="C197" s="38" t="s">
        <v>212</v>
      </c>
      <c r="D197" s="39">
        <v>1740</v>
      </c>
      <c r="E197" s="39">
        <v>5</v>
      </c>
    </row>
    <row r="198" spans="1:5">
      <c r="A198" s="33">
        <v>2022</v>
      </c>
      <c r="B198" s="38" t="s">
        <v>208</v>
      </c>
      <c r="C198" s="38" t="s">
        <v>213</v>
      </c>
      <c r="D198" s="39">
        <v>994</v>
      </c>
      <c r="E198" s="39">
        <v>5</v>
      </c>
    </row>
    <row r="199" spans="1:5">
      <c r="A199" s="33">
        <v>2022</v>
      </c>
      <c r="B199" s="38" t="s">
        <v>208</v>
      </c>
      <c r="C199" s="38" t="s">
        <v>214</v>
      </c>
      <c r="D199" s="39">
        <v>367</v>
      </c>
      <c r="E199" s="39">
        <v>2</v>
      </c>
    </row>
    <row r="200" spans="1:5">
      <c r="A200" s="33">
        <v>2022</v>
      </c>
      <c r="B200" s="38" t="s">
        <v>208</v>
      </c>
      <c r="C200" s="38" t="s">
        <v>94</v>
      </c>
      <c r="D200" s="39">
        <v>1059</v>
      </c>
      <c r="E200" s="39">
        <v>4</v>
      </c>
    </row>
    <row r="201" spans="1:5">
      <c r="A201" s="33">
        <v>2022</v>
      </c>
      <c r="B201" s="38" t="s">
        <v>208</v>
      </c>
      <c r="C201" s="38" t="s">
        <v>215</v>
      </c>
      <c r="D201" s="39">
        <v>361</v>
      </c>
      <c r="E201" s="39">
        <v>2</v>
      </c>
    </row>
    <row r="202" spans="1:5">
      <c r="A202" s="33">
        <v>2022</v>
      </c>
      <c r="B202" s="38" t="s">
        <v>208</v>
      </c>
      <c r="C202" s="38" t="s">
        <v>216</v>
      </c>
      <c r="D202" s="39">
        <v>1027</v>
      </c>
      <c r="E202" s="39">
        <v>3</v>
      </c>
    </row>
    <row r="203" spans="1:5">
      <c r="A203" s="33">
        <v>2022</v>
      </c>
      <c r="B203" s="38" t="s">
        <v>208</v>
      </c>
      <c r="C203" s="38" t="s">
        <v>217</v>
      </c>
      <c r="D203" s="39">
        <v>594</v>
      </c>
      <c r="E203" s="39">
        <v>2</v>
      </c>
    </row>
    <row r="204" spans="1:5">
      <c r="A204" s="33">
        <v>2022</v>
      </c>
      <c r="B204" s="38" t="s">
        <v>208</v>
      </c>
      <c r="C204" s="38" t="s">
        <v>218</v>
      </c>
      <c r="D204" s="39">
        <v>855</v>
      </c>
      <c r="E204" s="39">
        <v>3</v>
      </c>
    </row>
    <row r="205" spans="1:5">
      <c r="A205" s="33">
        <v>2022</v>
      </c>
      <c r="B205" s="38" t="s">
        <v>208</v>
      </c>
      <c r="C205" s="38" t="s">
        <v>219</v>
      </c>
      <c r="D205" s="39">
        <v>1081</v>
      </c>
      <c r="E205" s="39">
        <v>2</v>
      </c>
    </row>
    <row r="206" spans="1:5">
      <c r="A206" s="33">
        <v>2022</v>
      </c>
      <c r="B206" s="38" t="s">
        <v>208</v>
      </c>
      <c r="C206" s="38" t="s">
        <v>220</v>
      </c>
      <c r="D206" s="39">
        <v>899</v>
      </c>
      <c r="E206" s="39">
        <v>2</v>
      </c>
    </row>
    <row r="207" spans="1:5">
      <c r="A207" s="33">
        <v>2022</v>
      </c>
      <c r="B207" s="38" t="s">
        <v>208</v>
      </c>
      <c r="C207" s="38" t="s">
        <v>221</v>
      </c>
      <c r="D207" s="39">
        <v>2151</v>
      </c>
      <c r="E207" s="39">
        <v>8</v>
      </c>
    </row>
    <row r="208" spans="1:5">
      <c r="A208" s="33">
        <v>2022</v>
      </c>
      <c r="B208" s="38" t="s">
        <v>208</v>
      </c>
      <c r="C208" s="38" t="s">
        <v>222</v>
      </c>
      <c r="D208" s="39">
        <v>787</v>
      </c>
      <c r="E208" s="39">
        <v>2</v>
      </c>
    </row>
    <row r="209" spans="1:5">
      <c r="A209" s="33">
        <v>2022</v>
      </c>
      <c r="B209" s="38" t="s">
        <v>208</v>
      </c>
      <c r="C209" s="38" t="s">
        <v>223</v>
      </c>
      <c r="D209" s="39">
        <v>1770</v>
      </c>
      <c r="E209" s="39">
        <v>5</v>
      </c>
    </row>
    <row r="210" spans="1:5">
      <c r="A210" s="33">
        <v>2022</v>
      </c>
      <c r="B210" s="38" t="s">
        <v>208</v>
      </c>
      <c r="C210" s="38" t="s">
        <v>224</v>
      </c>
      <c r="D210" s="39">
        <v>528</v>
      </c>
      <c r="E210" s="39">
        <v>3</v>
      </c>
    </row>
    <row r="211" spans="1:5">
      <c r="A211" s="33">
        <v>2022</v>
      </c>
      <c r="B211" s="38" t="s">
        <v>208</v>
      </c>
      <c r="C211" s="38" t="s">
        <v>225</v>
      </c>
      <c r="D211" s="39">
        <v>371</v>
      </c>
      <c r="E211" s="39">
        <v>3</v>
      </c>
    </row>
    <row r="212" spans="1:5">
      <c r="A212" s="33">
        <v>2022</v>
      </c>
      <c r="B212" s="38" t="s">
        <v>208</v>
      </c>
      <c r="C212" s="38" t="s">
        <v>226</v>
      </c>
      <c r="D212" s="39">
        <v>664</v>
      </c>
      <c r="E212" s="39">
        <v>3</v>
      </c>
    </row>
    <row r="213" spans="1:5">
      <c r="A213" s="33">
        <v>2022</v>
      </c>
      <c r="B213" s="38" t="s">
        <v>208</v>
      </c>
      <c r="C213" s="38" t="s">
        <v>227</v>
      </c>
      <c r="D213" s="39">
        <v>350</v>
      </c>
      <c r="E213" s="39">
        <v>3</v>
      </c>
    </row>
    <row r="214" spans="1:5">
      <c r="A214" s="33">
        <v>2022</v>
      </c>
      <c r="B214" s="38" t="s">
        <v>208</v>
      </c>
      <c r="C214" s="38" t="s">
        <v>228</v>
      </c>
      <c r="D214" s="39">
        <v>1181</v>
      </c>
      <c r="E214" s="39">
        <v>7</v>
      </c>
    </row>
    <row r="215" spans="1:5">
      <c r="A215" s="33">
        <v>2022</v>
      </c>
      <c r="B215" s="38" t="s">
        <v>208</v>
      </c>
      <c r="C215" s="38" t="s">
        <v>229</v>
      </c>
      <c r="D215" s="39">
        <v>1293</v>
      </c>
      <c r="E215" s="39">
        <v>4</v>
      </c>
    </row>
    <row r="216" spans="1:5">
      <c r="A216" s="33">
        <v>2022</v>
      </c>
      <c r="B216" s="38" t="s">
        <v>208</v>
      </c>
      <c r="C216" s="38" t="s">
        <v>230</v>
      </c>
      <c r="D216" s="39">
        <v>1186</v>
      </c>
      <c r="E216" s="39">
        <v>4</v>
      </c>
    </row>
    <row r="217" spans="1:5">
      <c r="A217" s="33">
        <v>2022</v>
      </c>
      <c r="B217" s="38" t="s">
        <v>208</v>
      </c>
      <c r="C217" s="38" t="s">
        <v>231</v>
      </c>
      <c r="D217" s="39">
        <v>218</v>
      </c>
      <c r="E217" s="39">
        <v>2</v>
      </c>
    </row>
    <row r="218" spans="1:5">
      <c r="A218" s="33">
        <v>2022</v>
      </c>
      <c r="B218" s="38" t="s">
        <v>208</v>
      </c>
      <c r="C218" s="38" t="s">
        <v>232</v>
      </c>
      <c r="D218" s="39">
        <v>446</v>
      </c>
      <c r="E218" s="39">
        <v>2</v>
      </c>
    </row>
    <row r="219" spans="1:5">
      <c r="A219" s="33">
        <v>2022</v>
      </c>
      <c r="B219" s="38" t="s">
        <v>233</v>
      </c>
      <c r="C219" s="38" t="s">
        <v>234</v>
      </c>
      <c r="D219" s="39">
        <v>855</v>
      </c>
      <c r="E219" s="39">
        <v>2</v>
      </c>
    </row>
    <row r="220" spans="1:5">
      <c r="A220" s="33">
        <v>2022</v>
      </c>
      <c r="B220" s="38" t="s">
        <v>233</v>
      </c>
      <c r="C220" s="38" t="s">
        <v>235</v>
      </c>
      <c r="D220" s="39">
        <v>715</v>
      </c>
      <c r="E220" s="39">
        <v>6</v>
      </c>
    </row>
    <row r="221" spans="1:5">
      <c r="A221" s="33">
        <v>2022</v>
      </c>
      <c r="B221" s="38" t="s">
        <v>233</v>
      </c>
      <c r="C221" s="38" t="s">
        <v>236</v>
      </c>
      <c r="D221" s="39">
        <v>214</v>
      </c>
      <c r="E221" s="39">
        <v>2</v>
      </c>
    </row>
    <row r="222" spans="1:5">
      <c r="A222" s="33">
        <v>2022</v>
      </c>
      <c r="B222" s="38" t="s">
        <v>233</v>
      </c>
      <c r="C222" s="38" t="s">
        <v>237</v>
      </c>
      <c r="D222" s="39">
        <v>259</v>
      </c>
      <c r="E222" s="39">
        <v>2</v>
      </c>
    </row>
    <row r="223" spans="1:5">
      <c r="A223" s="33">
        <v>2022</v>
      </c>
      <c r="B223" s="38" t="s">
        <v>233</v>
      </c>
      <c r="C223" s="38" t="s">
        <v>238</v>
      </c>
      <c r="D223" s="39">
        <v>498</v>
      </c>
      <c r="E223" s="39">
        <v>2</v>
      </c>
    </row>
    <row r="224" spans="1:5">
      <c r="A224" s="33">
        <v>2022</v>
      </c>
      <c r="B224" s="38" t="s">
        <v>233</v>
      </c>
      <c r="C224" s="38" t="s">
        <v>239</v>
      </c>
      <c r="D224" s="39">
        <v>306</v>
      </c>
      <c r="E224" s="39">
        <v>2</v>
      </c>
    </row>
    <row r="225" spans="1:5">
      <c r="A225" s="33">
        <v>2022</v>
      </c>
      <c r="B225" s="38" t="s">
        <v>233</v>
      </c>
      <c r="C225" s="38" t="s">
        <v>240</v>
      </c>
      <c r="D225" s="39">
        <v>729</v>
      </c>
      <c r="E225" s="39">
        <v>2</v>
      </c>
    </row>
    <row r="226" spans="1:5">
      <c r="A226" s="33">
        <v>2022</v>
      </c>
      <c r="B226" s="38" t="s">
        <v>233</v>
      </c>
      <c r="C226" s="38" t="s">
        <v>241</v>
      </c>
      <c r="D226" s="39">
        <v>4387</v>
      </c>
      <c r="E226" s="39">
        <v>12</v>
      </c>
    </row>
    <row r="227" spans="1:5">
      <c r="A227" s="33">
        <v>2022</v>
      </c>
      <c r="B227" s="38" t="s">
        <v>233</v>
      </c>
      <c r="C227" s="38" t="s">
        <v>242</v>
      </c>
      <c r="D227" s="39">
        <v>408</v>
      </c>
      <c r="E227" s="39">
        <v>3</v>
      </c>
    </row>
    <row r="228" spans="1:5">
      <c r="A228" s="33">
        <v>2022</v>
      </c>
      <c r="B228" s="38" t="s">
        <v>233</v>
      </c>
      <c r="C228" s="38" t="s">
        <v>243</v>
      </c>
      <c r="D228" s="39">
        <v>868</v>
      </c>
      <c r="E228" s="39">
        <v>3</v>
      </c>
    </row>
    <row r="229" spans="1:5">
      <c r="A229" s="33">
        <v>2022</v>
      </c>
      <c r="B229" s="38" t="s">
        <v>233</v>
      </c>
      <c r="C229" s="38" t="s">
        <v>244</v>
      </c>
      <c r="D229" s="39">
        <v>353</v>
      </c>
      <c r="E229" s="39">
        <v>2</v>
      </c>
    </row>
    <row r="230" spans="1:5">
      <c r="A230" s="33">
        <v>2022</v>
      </c>
      <c r="B230" s="38" t="s">
        <v>233</v>
      </c>
      <c r="C230" s="38" t="s">
        <v>245</v>
      </c>
      <c r="D230" s="39">
        <v>496</v>
      </c>
      <c r="E230" s="39">
        <v>2</v>
      </c>
    </row>
    <row r="231" spans="1:5">
      <c r="A231" s="33">
        <v>2022</v>
      </c>
      <c r="B231" s="38" t="s">
        <v>233</v>
      </c>
      <c r="C231" s="38" t="s">
        <v>246</v>
      </c>
      <c r="D231" s="39">
        <v>219</v>
      </c>
      <c r="E231" s="39">
        <v>2</v>
      </c>
    </row>
    <row r="232" spans="1:5">
      <c r="A232" s="33">
        <v>2022</v>
      </c>
      <c r="B232" s="38" t="s">
        <v>233</v>
      </c>
      <c r="C232" s="38" t="s">
        <v>247</v>
      </c>
      <c r="D232" s="39">
        <v>615</v>
      </c>
      <c r="E232" s="39">
        <v>3</v>
      </c>
    </row>
    <row r="233" spans="1:5">
      <c r="A233" s="33">
        <v>2022</v>
      </c>
      <c r="B233" s="38" t="s">
        <v>233</v>
      </c>
      <c r="C233" s="38" t="s">
        <v>248</v>
      </c>
      <c r="D233" s="39">
        <v>491</v>
      </c>
      <c r="E233" s="39">
        <v>2</v>
      </c>
    </row>
    <row r="234" spans="1:5">
      <c r="A234" s="33">
        <v>2022</v>
      </c>
      <c r="B234" s="38" t="s">
        <v>233</v>
      </c>
      <c r="C234" s="38" t="s">
        <v>249</v>
      </c>
      <c r="D234" s="39">
        <v>261</v>
      </c>
      <c r="E234" s="39">
        <v>2</v>
      </c>
    </row>
    <row r="235" spans="1:5">
      <c r="A235" s="33">
        <v>2022</v>
      </c>
      <c r="B235" s="38" t="s">
        <v>233</v>
      </c>
      <c r="C235" s="38" t="s">
        <v>250</v>
      </c>
      <c r="D235" s="39">
        <v>250</v>
      </c>
      <c r="E235" s="39">
        <v>2</v>
      </c>
    </row>
    <row r="236" spans="1:5">
      <c r="A236" s="33">
        <v>2022</v>
      </c>
      <c r="B236" s="38" t="s">
        <v>251</v>
      </c>
      <c r="C236" s="38" t="s">
        <v>252</v>
      </c>
      <c r="D236" s="39">
        <v>1067</v>
      </c>
      <c r="E236" s="39">
        <v>3</v>
      </c>
    </row>
    <row r="237" spans="1:5">
      <c r="A237" s="33">
        <v>2022</v>
      </c>
      <c r="B237" s="38" t="s">
        <v>251</v>
      </c>
      <c r="C237" s="38" t="s">
        <v>253</v>
      </c>
      <c r="D237" s="39">
        <v>1300</v>
      </c>
      <c r="E237" s="39">
        <v>4</v>
      </c>
    </row>
    <row r="238" spans="1:5">
      <c r="A238" s="33">
        <v>2022</v>
      </c>
      <c r="B238" s="38" t="s">
        <v>251</v>
      </c>
      <c r="C238" s="38" t="s">
        <v>254</v>
      </c>
      <c r="D238" s="39">
        <v>672</v>
      </c>
      <c r="E238" s="39">
        <v>2</v>
      </c>
    </row>
    <row r="239" spans="1:5">
      <c r="A239" s="33">
        <v>2022</v>
      </c>
      <c r="B239" s="38" t="s">
        <v>251</v>
      </c>
      <c r="C239" s="38" t="s">
        <v>255</v>
      </c>
      <c r="D239" s="39">
        <v>1002</v>
      </c>
      <c r="E239" s="39">
        <v>5</v>
      </c>
    </row>
    <row r="240" spans="1:5">
      <c r="A240" s="33">
        <v>2022</v>
      </c>
      <c r="B240" s="38" t="s">
        <v>251</v>
      </c>
      <c r="C240" s="38" t="s">
        <v>256</v>
      </c>
      <c r="D240" s="39">
        <v>2555</v>
      </c>
      <c r="E240" s="39">
        <v>6</v>
      </c>
    </row>
    <row r="241" spans="1:5">
      <c r="A241" s="33">
        <v>2022</v>
      </c>
      <c r="B241" s="38" t="s">
        <v>251</v>
      </c>
      <c r="C241" s="38" t="s">
        <v>257</v>
      </c>
      <c r="D241" s="39">
        <v>1201</v>
      </c>
      <c r="E241" s="39">
        <v>3</v>
      </c>
    </row>
    <row r="242" spans="1:5">
      <c r="A242" s="33">
        <v>2022</v>
      </c>
      <c r="B242" s="38" t="s">
        <v>251</v>
      </c>
      <c r="C242" s="38" t="s">
        <v>258</v>
      </c>
      <c r="D242" s="39">
        <v>690</v>
      </c>
      <c r="E242" s="39">
        <v>3</v>
      </c>
    </row>
    <row r="243" spans="1:5">
      <c r="A243" s="33">
        <v>2022</v>
      </c>
      <c r="B243" s="38" t="s">
        <v>251</v>
      </c>
      <c r="C243" s="38" t="s">
        <v>259</v>
      </c>
      <c r="D243" s="39">
        <v>807</v>
      </c>
      <c r="E243" s="39">
        <v>3</v>
      </c>
    </row>
    <row r="244" spans="1:5">
      <c r="A244" s="33">
        <v>2022</v>
      </c>
      <c r="B244" s="38" t="s">
        <v>251</v>
      </c>
      <c r="C244" s="38" t="s">
        <v>260</v>
      </c>
      <c r="D244" s="39">
        <v>11083</v>
      </c>
      <c r="E244" s="39">
        <v>19</v>
      </c>
    </row>
    <row r="245" spans="1:5">
      <c r="A245" s="33">
        <v>2022</v>
      </c>
      <c r="B245" s="38" t="s">
        <v>251</v>
      </c>
      <c r="C245" s="38" t="s">
        <v>261</v>
      </c>
      <c r="D245" s="39">
        <v>4554</v>
      </c>
      <c r="E245" s="39">
        <v>10</v>
      </c>
    </row>
    <row r="246" spans="1:5">
      <c r="A246" s="33">
        <v>2022</v>
      </c>
      <c r="B246" s="38" t="s">
        <v>251</v>
      </c>
      <c r="C246" s="38" t="s">
        <v>262</v>
      </c>
      <c r="D246" s="39">
        <v>1617</v>
      </c>
      <c r="E246" s="39">
        <v>4</v>
      </c>
    </row>
    <row r="247" spans="1:5">
      <c r="A247" s="33">
        <v>2022</v>
      </c>
      <c r="B247" s="38" t="s">
        <v>251</v>
      </c>
      <c r="C247" s="38" t="s">
        <v>263</v>
      </c>
      <c r="D247" s="39">
        <v>218</v>
      </c>
      <c r="E247" s="39">
        <v>2</v>
      </c>
    </row>
    <row r="248" spans="1:5">
      <c r="A248" s="33">
        <v>2022</v>
      </c>
      <c r="B248" s="38" t="s">
        <v>251</v>
      </c>
      <c r="C248" s="38" t="s">
        <v>264</v>
      </c>
      <c r="D248" s="39">
        <v>329</v>
      </c>
      <c r="E248" s="39">
        <v>3</v>
      </c>
    </row>
    <row r="249" spans="1:5">
      <c r="A249" s="33">
        <v>2022</v>
      </c>
      <c r="B249" s="38" t="s">
        <v>251</v>
      </c>
      <c r="C249" s="38" t="s">
        <v>173</v>
      </c>
      <c r="D249" s="39">
        <v>317</v>
      </c>
      <c r="E249" s="39">
        <v>2</v>
      </c>
    </row>
    <row r="250" spans="1:5">
      <c r="A250" s="33">
        <v>2022</v>
      </c>
      <c r="B250" s="38" t="s">
        <v>251</v>
      </c>
      <c r="C250" s="38" t="s">
        <v>265</v>
      </c>
      <c r="D250" s="39">
        <v>821</v>
      </c>
      <c r="E250" s="39">
        <v>4</v>
      </c>
    </row>
    <row r="251" spans="1:5">
      <c r="A251" s="33">
        <v>2022</v>
      </c>
      <c r="B251" s="38" t="s">
        <v>251</v>
      </c>
      <c r="C251" s="38" t="s">
        <v>266</v>
      </c>
      <c r="D251" s="39">
        <v>616</v>
      </c>
      <c r="E251" s="39">
        <v>4</v>
      </c>
    </row>
    <row r="252" spans="1:5">
      <c r="A252" s="33">
        <v>2022</v>
      </c>
      <c r="B252" s="38" t="s">
        <v>251</v>
      </c>
      <c r="C252" s="38" t="s">
        <v>267</v>
      </c>
      <c r="D252" s="39">
        <v>1194</v>
      </c>
      <c r="E252" s="39">
        <v>5</v>
      </c>
    </row>
    <row r="253" spans="1:5">
      <c r="A253" s="33">
        <v>2022</v>
      </c>
      <c r="B253" s="38" t="s">
        <v>251</v>
      </c>
      <c r="C253" s="38" t="s">
        <v>268</v>
      </c>
      <c r="D253" s="39">
        <v>324</v>
      </c>
      <c r="E253" s="39">
        <v>2</v>
      </c>
    </row>
    <row r="254" spans="1:5">
      <c r="A254" s="33">
        <v>2022</v>
      </c>
      <c r="B254" s="38" t="s">
        <v>251</v>
      </c>
      <c r="C254" s="38" t="s">
        <v>269</v>
      </c>
      <c r="D254" s="39">
        <v>2797</v>
      </c>
      <c r="E254" s="39">
        <v>5</v>
      </c>
    </row>
    <row r="255" spans="1:5">
      <c r="A255" s="33">
        <v>2022</v>
      </c>
      <c r="B255" s="38" t="s">
        <v>251</v>
      </c>
      <c r="C255" s="38" t="s">
        <v>270</v>
      </c>
      <c r="D255" s="39">
        <v>2502</v>
      </c>
      <c r="E255" s="39">
        <v>9</v>
      </c>
    </row>
    <row r="256" spans="1:5">
      <c r="A256" s="33">
        <v>2022</v>
      </c>
      <c r="B256" s="38" t="s">
        <v>271</v>
      </c>
      <c r="C256" s="38" t="s">
        <v>272</v>
      </c>
      <c r="D256" s="39">
        <v>2516</v>
      </c>
      <c r="E256" s="39">
        <v>6</v>
      </c>
    </row>
    <row r="257" spans="1:5">
      <c r="A257" s="33">
        <v>2022</v>
      </c>
      <c r="B257" s="38" t="s">
        <v>271</v>
      </c>
      <c r="C257" s="38" t="s">
        <v>236</v>
      </c>
      <c r="D257" s="39">
        <v>1428</v>
      </c>
      <c r="E257" s="39">
        <v>7</v>
      </c>
    </row>
    <row r="258" spans="1:5">
      <c r="A258" s="33">
        <v>2022</v>
      </c>
      <c r="B258" s="38" t="s">
        <v>271</v>
      </c>
      <c r="C258" s="38" t="s">
        <v>273</v>
      </c>
      <c r="D258" s="39">
        <v>627</v>
      </c>
      <c r="E258" s="39">
        <v>2</v>
      </c>
    </row>
    <row r="259" spans="1:5">
      <c r="A259" s="33">
        <v>2022</v>
      </c>
      <c r="B259" s="38" t="s">
        <v>271</v>
      </c>
      <c r="C259" s="38" t="s">
        <v>274</v>
      </c>
      <c r="D259" s="39">
        <v>2701</v>
      </c>
      <c r="E259" s="39">
        <v>7</v>
      </c>
    </row>
    <row r="260" spans="1:5">
      <c r="A260" s="33">
        <v>2022</v>
      </c>
      <c r="B260" s="38" t="s">
        <v>271</v>
      </c>
      <c r="C260" s="38" t="s">
        <v>275</v>
      </c>
      <c r="D260" s="39">
        <v>920</v>
      </c>
      <c r="E260" s="39">
        <v>5</v>
      </c>
    </row>
    <row r="261" spans="1:5">
      <c r="A261" s="33">
        <v>2022</v>
      </c>
      <c r="B261" s="38" t="s">
        <v>271</v>
      </c>
      <c r="C261" s="38" t="s">
        <v>276</v>
      </c>
      <c r="D261" s="39">
        <v>843</v>
      </c>
      <c r="E261" s="39">
        <v>5</v>
      </c>
    </row>
    <row r="262" spans="1:5">
      <c r="A262" s="33">
        <v>2022</v>
      </c>
      <c r="B262" s="38" t="s">
        <v>271</v>
      </c>
      <c r="C262" s="38" t="s">
        <v>277</v>
      </c>
      <c r="D262" s="39">
        <v>413</v>
      </c>
      <c r="E262" s="39">
        <v>3</v>
      </c>
    </row>
    <row r="263" spans="1:5">
      <c r="A263" s="33">
        <v>2022</v>
      </c>
      <c r="B263" s="38" t="s">
        <v>271</v>
      </c>
      <c r="C263" s="38" t="s">
        <v>278</v>
      </c>
      <c r="D263" s="39">
        <v>960</v>
      </c>
      <c r="E263" s="39">
        <v>3</v>
      </c>
    </row>
    <row r="264" spans="1:5">
      <c r="A264" s="33">
        <v>2022</v>
      </c>
      <c r="B264" s="38" t="s">
        <v>271</v>
      </c>
      <c r="C264" s="38" t="s">
        <v>279</v>
      </c>
      <c r="D264" s="39">
        <v>2219</v>
      </c>
      <c r="E264" s="39">
        <v>7</v>
      </c>
    </row>
    <row r="265" spans="1:5">
      <c r="A265" s="33">
        <v>2022</v>
      </c>
      <c r="B265" s="38" t="s">
        <v>271</v>
      </c>
      <c r="C265" s="38" t="s">
        <v>280</v>
      </c>
      <c r="D265" s="39">
        <v>2794</v>
      </c>
      <c r="E265" s="39">
        <v>7</v>
      </c>
    </row>
    <row r="266" spans="1:5">
      <c r="A266" s="33">
        <v>2022</v>
      </c>
      <c r="B266" s="38" t="s">
        <v>271</v>
      </c>
      <c r="C266" s="38" t="s">
        <v>281</v>
      </c>
      <c r="D266" s="39">
        <v>2252</v>
      </c>
      <c r="E266" s="39">
        <v>4</v>
      </c>
    </row>
    <row r="267" spans="1:5">
      <c r="A267" s="33">
        <v>2022</v>
      </c>
      <c r="B267" s="38" t="s">
        <v>271</v>
      </c>
      <c r="C267" s="38" t="s">
        <v>282</v>
      </c>
      <c r="D267" s="39">
        <v>3971</v>
      </c>
      <c r="E267" s="39">
        <v>9</v>
      </c>
    </row>
    <row r="268" spans="1:5">
      <c r="A268" s="33">
        <v>2022</v>
      </c>
      <c r="B268" s="38" t="s">
        <v>271</v>
      </c>
      <c r="C268" s="38" t="s">
        <v>283</v>
      </c>
      <c r="D268" s="39">
        <v>1444</v>
      </c>
      <c r="E268" s="39">
        <v>5</v>
      </c>
    </row>
    <row r="269" spans="1:5">
      <c r="A269" s="33">
        <v>2022</v>
      </c>
      <c r="B269" s="38" t="s">
        <v>271</v>
      </c>
      <c r="C269" s="38" t="s">
        <v>284</v>
      </c>
      <c r="D269" s="39">
        <v>1809</v>
      </c>
      <c r="E269" s="39">
        <v>7</v>
      </c>
    </row>
    <row r="270" spans="1:5">
      <c r="A270" s="33">
        <v>2022</v>
      </c>
      <c r="B270" s="38" t="s">
        <v>271</v>
      </c>
      <c r="C270" s="38" t="s">
        <v>285</v>
      </c>
      <c r="D270" s="39">
        <v>1883</v>
      </c>
      <c r="E270" s="39">
        <v>4</v>
      </c>
    </row>
    <row r="271" spans="1:5">
      <c r="A271" s="33">
        <v>2022</v>
      </c>
      <c r="B271" s="38" t="s">
        <v>271</v>
      </c>
      <c r="C271" s="38" t="s">
        <v>286</v>
      </c>
      <c r="D271" s="39">
        <v>1630</v>
      </c>
      <c r="E271" s="39">
        <v>4</v>
      </c>
    </row>
    <row r="272" spans="1:5">
      <c r="A272" s="33">
        <v>2022</v>
      </c>
      <c r="B272" s="38" t="s">
        <v>271</v>
      </c>
      <c r="C272" s="38" t="s">
        <v>287</v>
      </c>
      <c r="D272" s="39">
        <v>4907</v>
      </c>
      <c r="E272" s="39">
        <v>12</v>
      </c>
    </row>
    <row r="273" spans="1:5">
      <c r="A273" s="33">
        <v>2022</v>
      </c>
      <c r="B273" s="38" t="s">
        <v>271</v>
      </c>
      <c r="C273" s="38" t="s">
        <v>288</v>
      </c>
      <c r="D273" s="39">
        <v>1211</v>
      </c>
      <c r="E273" s="39">
        <v>3</v>
      </c>
    </row>
    <row r="274" spans="1:5">
      <c r="A274" s="33">
        <v>2022</v>
      </c>
      <c r="B274" s="38" t="s">
        <v>271</v>
      </c>
      <c r="C274" s="38" t="s">
        <v>289</v>
      </c>
      <c r="D274" s="39">
        <v>1395</v>
      </c>
      <c r="E274" s="39">
        <v>2</v>
      </c>
    </row>
    <row r="275" spans="1:5">
      <c r="A275" s="33">
        <v>2022</v>
      </c>
      <c r="B275" s="38" t="s">
        <v>271</v>
      </c>
      <c r="C275" s="38" t="s">
        <v>290</v>
      </c>
      <c r="D275" s="39">
        <v>2957</v>
      </c>
      <c r="E275" s="39">
        <v>5</v>
      </c>
    </row>
    <row r="276" spans="1:5">
      <c r="A276" s="33">
        <v>2022</v>
      </c>
      <c r="B276" s="38" t="s">
        <v>271</v>
      </c>
      <c r="C276" s="38" t="s">
        <v>291</v>
      </c>
      <c r="D276" s="39">
        <v>1991</v>
      </c>
      <c r="E276" s="39">
        <v>5</v>
      </c>
    </row>
    <row r="277" spans="1:5">
      <c r="A277" s="33">
        <v>2022</v>
      </c>
      <c r="B277" s="38" t="s">
        <v>271</v>
      </c>
      <c r="C277" s="38" t="s">
        <v>292</v>
      </c>
      <c r="D277" s="39">
        <v>1129</v>
      </c>
      <c r="E277" s="39">
        <v>3</v>
      </c>
    </row>
    <row r="278" spans="1:5">
      <c r="A278" s="33">
        <v>2022</v>
      </c>
      <c r="B278" s="38" t="s">
        <v>271</v>
      </c>
      <c r="C278" s="38" t="s">
        <v>293</v>
      </c>
      <c r="D278" s="39">
        <v>3868</v>
      </c>
      <c r="E278" s="39">
        <v>8</v>
      </c>
    </row>
    <row r="279" spans="1:5">
      <c r="A279" s="33">
        <v>2022</v>
      </c>
      <c r="B279" s="38" t="s">
        <v>271</v>
      </c>
      <c r="C279" s="38" t="s">
        <v>294</v>
      </c>
      <c r="D279" s="39">
        <v>912</v>
      </c>
      <c r="E279" s="39">
        <v>2</v>
      </c>
    </row>
    <row r="280" spans="1:5">
      <c r="A280" s="33">
        <v>2022</v>
      </c>
      <c r="B280" s="38" t="s">
        <v>271</v>
      </c>
      <c r="C280" s="38" t="s">
        <v>295</v>
      </c>
      <c r="D280" s="39">
        <v>2477</v>
      </c>
      <c r="E280" s="39">
        <v>5</v>
      </c>
    </row>
    <row r="281" spans="1:5">
      <c r="A281" s="33">
        <v>2022</v>
      </c>
      <c r="B281" s="38" t="s">
        <v>271</v>
      </c>
      <c r="C281" s="38" t="s">
        <v>296</v>
      </c>
      <c r="D281" s="39">
        <v>1961</v>
      </c>
      <c r="E281" s="39">
        <v>7</v>
      </c>
    </row>
    <row r="282" spans="1:5">
      <c r="A282" s="33">
        <v>2022</v>
      </c>
      <c r="B282" s="38" t="s">
        <v>271</v>
      </c>
      <c r="C282" s="38" t="s">
        <v>297</v>
      </c>
      <c r="D282" s="39">
        <v>1210</v>
      </c>
      <c r="E282" s="39">
        <v>3</v>
      </c>
    </row>
    <row r="283" spans="1:5">
      <c r="A283" s="33">
        <v>2022</v>
      </c>
      <c r="B283" s="38" t="s">
        <v>271</v>
      </c>
      <c r="C283" s="38" t="s">
        <v>298</v>
      </c>
      <c r="D283" s="39">
        <v>1291</v>
      </c>
      <c r="E283" s="39">
        <v>4</v>
      </c>
    </row>
    <row r="284" spans="1:5">
      <c r="A284" s="33">
        <v>2022</v>
      </c>
      <c r="B284" s="38" t="s">
        <v>271</v>
      </c>
      <c r="C284" s="38" t="s">
        <v>299</v>
      </c>
      <c r="D284" s="39">
        <v>883</v>
      </c>
      <c r="E284" s="39">
        <v>3</v>
      </c>
    </row>
    <row r="285" spans="1:5">
      <c r="A285" s="33">
        <v>2022</v>
      </c>
      <c r="B285" s="38" t="s">
        <v>271</v>
      </c>
      <c r="C285" s="38" t="s">
        <v>300</v>
      </c>
      <c r="D285" s="39">
        <v>1583</v>
      </c>
      <c r="E285" s="39">
        <v>4</v>
      </c>
    </row>
    <row r="286" spans="1:5">
      <c r="A286" s="33">
        <v>2022</v>
      </c>
      <c r="B286" s="38" t="s">
        <v>271</v>
      </c>
      <c r="C286" s="38" t="s">
        <v>301</v>
      </c>
      <c r="D286" s="39">
        <v>716</v>
      </c>
      <c r="E286" s="39">
        <v>4</v>
      </c>
    </row>
    <row r="287" spans="1:5">
      <c r="A287" s="33">
        <v>2022</v>
      </c>
      <c r="B287" s="38" t="s">
        <v>271</v>
      </c>
      <c r="C287" s="38" t="s">
        <v>302</v>
      </c>
      <c r="D287" s="39">
        <v>990</v>
      </c>
      <c r="E287" s="39">
        <v>3</v>
      </c>
    </row>
    <row r="288" spans="1:5">
      <c r="A288" s="33">
        <v>2022</v>
      </c>
      <c r="B288" s="38" t="s">
        <v>271</v>
      </c>
      <c r="C288" s="38" t="s">
        <v>303</v>
      </c>
      <c r="D288" s="39">
        <v>1699</v>
      </c>
      <c r="E288" s="39">
        <v>6</v>
      </c>
    </row>
    <row r="289" spans="1:5">
      <c r="A289" s="33">
        <v>2022</v>
      </c>
      <c r="B289" s="38" t="s">
        <v>271</v>
      </c>
      <c r="C289" s="38" t="s">
        <v>304</v>
      </c>
      <c r="D289" s="39">
        <v>2604</v>
      </c>
      <c r="E289" s="39">
        <v>6</v>
      </c>
    </row>
    <row r="290" spans="1:5">
      <c r="A290" s="33">
        <v>2022</v>
      </c>
      <c r="B290" s="38" t="s">
        <v>271</v>
      </c>
      <c r="C290" s="38" t="s">
        <v>305</v>
      </c>
      <c r="D290" s="39">
        <v>1234</v>
      </c>
      <c r="E290" s="39">
        <v>5</v>
      </c>
    </row>
    <row r="291" spans="1:5">
      <c r="A291" s="33">
        <v>2022</v>
      </c>
      <c r="B291" s="38" t="s">
        <v>271</v>
      </c>
      <c r="C291" s="38" t="s">
        <v>306</v>
      </c>
      <c r="D291" s="39">
        <v>1942</v>
      </c>
      <c r="E291" s="39">
        <v>6</v>
      </c>
    </row>
    <row r="292" spans="1:5">
      <c r="A292" s="33">
        <v>2022</v>
      </c>
      <c r="B292" s="38" t="s">
        <v>307</v>
      </c>
      <c r="C292" s="38" t="s">
        <v>308</v>
      </c>
      <c r="D292" s="39">
        <v>805</v>
      </c>
      <c r="E292" s="39">
        <v>3</v>
      </c>
    </row>
    <row r="293" spans="1:5">
      <c r="A293" s="33">
        <v>2022</v>
      </c>
      <c r="B293" s="38" t="s">
        <v>307</v>
      </c>
      <c r="C293" s="38" t="s">
        <v>309</v>
      </c>
      <c r="D293" s="39">
        <v>791</v>
      </c>
      <c r="E293" s="39">
        <v>3</v>
      </c>
    </row>
    <row r="294" spans="1:5">
      <c r="A294" s="33">
        <v>2022</v>
      </c>
      <c r="B294" s="38" t="s">
        <v>307</v>
      </c>
      <c r="C294" s="38" t="s">
        <v>310</v>
      </c>
      <c r="D294" s="39">
        <v>113</v>
      </c>
      <c r="E294" s="39">
        <v>2</v>
      </c>
    </row>
    <row r="295" spans="1:5">
      <c r="A295" s="33">
        <v>2022</v>
      </c>
      <c r="B295" s="38" t="s">
        <v>307</v>
      </c>
      <c r="C295" s="38" t="s">
        <v>311</v>
      </c>
      <c r="D295" s="39">
        <v>2161</v>
      </c>
      <c r="E295" s="39">
        <v>8</v>
      </c>
    </row>
    <row r="296" spans="1:5">
      <c r="A296" s="33">
        <v>2022</v>
      </c>
      <c r="B296" s="38" t="s">
        <v>307</v>
      </c>
      <c r="C296" s="38" t="s">
        <v>312</v>
      </c>
      <c r="D296" s="39">
        <v>941</v>
      </c>
      <c r="E296" s="39">
        <v>3</v>
      </c>
    </row>
    <row r="297" spans="1:5">
      <c r="A297" s="33">
        <v>2022</v>
      </c>
      <c r="B297" s="38" t="s">
        <v>307</v>
      </c>
      <c r="C297" s="38" t="s">
        <v>313</v>
      </c>
      <c r="D297" s="39">
        <v>4435</v>
      </c>
      <c r="E297" s="39">
        <v>8</v>
      </c>
    </row>
    <row r="298" spans="1:5">
      <c r="A298" s="33">
        <v>2022</v>
      </c>
      <c r="B298" s="38" t="s">
        <v>307</v>
      </c>
      <c r="C298" s="38" t="s">
        <v>314</v>
      </c>
      <c r="D298" s="39">
        <v>492</v>
      </c>
      <c r="E298" s="39">
        <v>2</v>
      </c>
    </row>
    <row r="299" spans="1:5">
      <c r="A299" s="33">
        <v>2022</v>
      </c>
      <c r="B299" s="38" t="s">
        <v>307</v>
      </c>
      <c r="C299" s="38" t="s">
        <v>315</v>
      </c>
      <c r="D299" s="39">
        <v>2369</v>
      </c>
      <c r="E299" s="39">
        <v>4</v>
      </c>
    </row>
    <row r="300" spans="1:5">
      <c r="A300" s="33">
        <v>2022</v>
      </c>
      <c r="B300" s="38" t="s">
        <v>307</v>
      </c>
      <c r="C300" s="38" t="s">
        <v>316</v>
      </c>
      <c r="D300" s="39">
        <v>238</v>
      </c>
      <c r="E300" s="39">
        <v>2</v>
      </c>
    </row>
    <row r="301" spans="1:5">
      <c r="A301" s="33">
        <v>2022</v>
      </c>
      <c r="B301" s="38" t="s">
        <v>307</v>
      </c>
      <c r="C301" s="38" t="s">
        <v>317</v>
      </c>
      <c r="D301" s="39">
        <v>723</v>
      </c>
      <c r="E301" s="39">
        <v>3</v>
      </c>
    </row>
    <row r="302" spans="1:5">
      <c r="A302" s="33">
        <v>2022</v>
      </c>
      <c r="B302" s="38" t="s">
        <v>307</v>
      </c>
      <c r="C302" s="38" t="s">
        <v>318</v>
      </c>
      <c r="D302" s="39">
        <v>1378</v>
      </c>
      <c r="E302" s="39">
        <v>3</v>
      </c>
    </row>
    <row r="303" spans="1:5">
      <c r="A303" s="33">
        <v>2022</v>
      </c>
      <c r="B303" s="38" t="s">
        <v>307</v>
      </c>
      <c r="C303" s="38" t="s">
        <v>319</v>
      </c>
      <c r="D303" s="39">
        <v>1486</v>
      </c>
      <c r="E303" s="39">
        <v>4</v>
      </c>
    </row>
    <row r="304" spans="1:5">
      <c r="A304" s="33">
        <v>2022</v>
      </c>
      <c r="B304" s="38" t="s">
        <v>307</v>
      </c>
      <c r="C304" s="38" t="s">
        <v>320</v>
      </c>
      <c r="D304" s="39">
        <v>797</v>
      </c>
      <c r="E304" s="39">
        <v>3</v>
      </c>
    </row>
    <row r="305" spans="1:5">
      <c r="A305" s="33">
        <v>2022</v>
      </c>
      <c r="B305" s="38" t="s">
        <v>307</v>
      </c>
      <c r="C305" s="38" t="s">
        <v>321</v>
      </c>
      <c r="D305" s="39">
        <v>197</v>
      </c>
      <c r="E305" s="39">
        <v>2</v>
      </c>
    </row>
    <row r="306" spans="1:5">
      <c r="A306" s="33">
        <v>2022</v>
      </c>
      <c r="B306" s="38" t="s">
        <v>322</v>
      </c>
      <c r="C306" s="38" t="s">
        <v>323</v>
      </c>
      <c r="D306" s="39">
        <v>617</v>
      </c>
      <c r="E306" s="39">
        <v>2</v>
      </c>
    </row>
    <row r="307" spans="1:5">
      <c r="A307" s="33">
        <v>2022</v>
      </c>
      <c r="B307" s="38" t="s">
        <v>322</v>
      </c>
      <c r="C307" s="38" t="s">
        <v>324</v>
      </c>
      <c r="D307" s="39">
        <v>285</v>
      </c>
      <c r="E307" s="39">
        <v>2</v>
      </c>
    </row>
    <row r="308" spans="1:5">
      <c r="A308" s="33">
        <v>2022</v>
      </c>
      <c r="B308" s="38" t="s">
        <v>322</v>
      </c>
      <c r="C308" s="38" t="s">
        <v>325</v>
      </c>
      <c r="D308" s="39">
        <v>954</v>
      </c>
      <c r="E308" s="39">
        <v>3</v>
      </c>
    </row>
    <row r="309" spans="1:5">
      <c r="A309" s="33">
        <v>2022</v>
      </c>
      <c r="B309" s="38" t="s">
        <v>322</v>
      </c>
      <c r="C309" s="38" t="s">
        <v>326</v>
      </c>
      <c r="D309" s="39">
        <v>592</v>
      </c>
      <c r="E309" s="39">
        <v>2</v>
      </c>
    </row>
    <row r="310" spans="1:5">
      <c r="A310" s="33">
        <v>2022</v>
      </c>
      <c r="B310" s="38" t="s">
        <v>322</v>
      </c>
      <c r="C310" s="38" t="s">
        <v>327</v>
      </c>
      <c r="D310" s="39">
        <v>961</v>
      </c>
      <c r="E310" s="39">
        <v>4</v>
      </c>
    </row>
    <row r="311" spans="1:5">
      <c r="A311" s="33">
        <v>2022</v>
      </c>
      <c r="B311" s="38" t="s">
        <v>322</v>
      </c>
      <c r="C311" s="38" t="s">
        <v>328</v>
      </c>
      <c r="D311" s="39">
        <v>746</v>
      </c>
      <c r="E311" s="39">
        <v>2</v>
      </c>
    </row>
    <row r="312" spans="1:5">
      <c r="A312" s="33">
        <v>2022</v>
      </c>
      <c r="B312" s="38" t="s">
        <v>322</v>
      </c>
      <c r="C312" s="38" t="s">
        <v>329</v>
      </c>
      <c r="D312" s="39">
        <v>269</v>
      </c>
      <c r="E312" s="39">
        <v>2</v>
      </c>
    </row>
    <row r="313" spans="1:5">
      <c r="A313" s="33">
        <v>2022</v>
      </c>
      <c r="B313" s="38" t="s">
        <v>322</v>
      </c>
      <c r="C313" s="38" t="s">
        <v>330</v>
      </c>
      <c r="D313" s="39">
        <v>1553</v>
      </c>
      <c r="E313" s="39">
        <v>4</v>
      </c>
    </row>
    <row r="314" spans="1:5">
      <c r="A314" s="33">
        <v>2022</v>
      </c>
      <c r="B314" s="38" t="s">
        <v>322</v>
      </c>
      <c r="C314" s="38" t="s">
        <v>331</v>
      </c>
      <c r="D314" s="39">
        <v>753</v>
      </c>
      <c r="E314" s="39">
        <v>2</v>
      </c>
    </row>
    <row r="315" spans="1:5">
      <c r="A315" s="33">
        <v>2022</v>
      </c>
      <c r="B315" s="38" t="s">
        <v>322</v>
      </c>
      <c r="C315" s="38" t="s">
        <v>332</v>
      </c>
      <c r="D315" s="39">
        <v>321</v>
      </c>
      <c r="E315" s="39">
        <v>2</v>
      </c>
    </row>
    <row r="316" spans="1:5">
      <c r="A316" s="33">
        <v>2022</v>
      </c>
      <c r="B316" s="38" t="s">
        <v>322</v>
      </c>
      <c r="C316" s="38" t="s">
        <v>333</v>
      </c>
      <c r="D316" s="39">
        <v>2235</v>
      </c>
      <c r="E316" s="39">
        <v>5</v>
      </c>
    </row>
    <row r="317" spans="1:5">
      <c r="A317" s="33">
        <v>2022</v>
      </c>
      <c r="B317" s="38" t="s">
        <v>322</v>
      </c>
      <c r="C317" s="38" t="s">
        <v>334</v>
      </c>
      <c r="D317" s="39">
        <v>2267</v>
      </c>
      <c r="E317" s="39">
        <v>7</v>
      </c>
    </row>
    <row r="318" spans="1:5">
      <c r="A318" s="33">
        <v>2022</v>
      </c>
      <c r="B318" s="38" t="s">
        <v>322</v>
      </c>
      <c r="C318" s="38" t="s">
        <v>335</v>
      </c>
      <c r="D318" s="39">
        <v>484</v>
      </c>
      <c r="E318" s="39">
        <v>2</v>
      </c>
    </row>
    <row r="319" spans="1:5">
      <c r="A319" s="33">
        <v>2022</v>
      </c>
      <c r="B319" s="38" t="s">
        <v>322</v>
      </c>
      <c r="C319" s="38" t="s">
        <v>336</v>
      </c>
      <c r="D319" s="39">
        <v>734</v>
      </c>
      <c r="E319" s="39">
        <v>2</v>
      </c>
    </row>
    <row r="320" spans="1:5">
      <c r="A320" s="33">
        <v>2022</v>
      </c>
      <c r="B320" s="38" t="s">
        <v>322</v>
      </c>
      <c r="C320" s="38" t="s">
        <v>337</v>
      </c>
      <c r="D320" s="39">
        <v>575</v>
      </c>
      <c r="E320" s="39">
        <v>2</v>
      </c>
    </row>
    <row r="321" spans="1:5">
      <c r="A321" s="33">
        <v>2022</v>
      </c>
      <c r="B321" s="38" t="s">
        <v>322</v>
      </c>
      <c r="C321" s="38" t="s">
        <v>338</v>
      </c>
      <c r="D321" s="39">
        <v>538</v>
      </c>
      <c r="E321" s="39">
        <v>2</v>
      </c>
    </row>
    <row r="322" spans="1:5">
      <c r="A322" s="33">
        <v>2022</v>
      </c>
      <c r="B322" s="38" t="s">
        <v>322</v>
      </c>
      <c r="C322" s="38" t="s">
        <v>339</v>
      </c>
      <c r="D322" s="39">
        <v>961</v>
      </c>
      <c r="E322" s="39">
        <v>5</v>
      </c>
    </row>
    <row r="323" spans="1:5">
      <c r="A323" s="33">
        <v>2022</v>
      </c>
      <c r="B323" s="38" t="s">
        <v>322</v>
      </c>
      <c r="C323" s="38" t="s">
        <v>340</v>
      </c>
      <c r="D323" s="39">
        <v>1333</v>
      </c>
      <c r="E323" s="39">
        <v>4</v>
      </c>
    </row>
    <row r="324" spans="1:5">
      <c r="A324" s="33">
        <v>2022</v>
      </c>
      <c r="B324" s="38" t="s">
        <v>322</v>
      </c>
      <c r="C324" s="38" t="s">
        <v>341</v>
      </c>
      <c r="D324" s="39">
        <v>485</v>
      </c>
      <c r="E324" s="39">
        <v>2</v>
      </c>
    </row>
    <row r="325" spans="1:5">
      <c r="A325" s="33">
        <v>2022</v>
      </c>
      <c r="B325" s="38" t="s">
        <v>322</v>
      </c>
      <c r="C325" s="38" t="s">
        <v>342</v>
      </c>
      <c r="D325" s="39">
        <v>735</v>
      </c>
      <c r="E325" s="39">
        <v>3</v>
      </c>
    </row>
    <row r="326" spans="1:5">
      <c r="A326" s="33">
        <v>2022</v>
      </c>
      <c r="B326" s="38" t="s">
        <v>322</v>
      </c>
      <c r="C326" s="38" t="s">
        <v>343</v>
      </c>
      <c r="D326" s="39">
        <v>453</v>
      </c>
      <c r="E326" s="39">
        <v>2</v>
      </c>
    </row>
    <row r="327" spans="1:5">
      <c r="A327" s="33">
        <v>2022</v>
      </c>
      <c r="B327" s="38" t="s">
        <v>344</v>
      </c>
      <c r="C327" s="38" t="s">
        <v>345</v>
      </c>
      <c r="D327" s="39">
        <v>297</v>
      </c>
      <c r="E327" s="39">
        <v>2</v>
      </c>
    </row>
    <row r="328" spans="1:5">
      <c r="A328" s="33">
        <v>2022</v>
      </c>
      <c r="B328" s="38" t="s">
        <v>344</v>
      </c>
      <c r="C328" s="38" t="s">
        <v>346</v>
      </c>
      <c r="D328" s="39">
        <v>410</v>
      </c>
      <c r="E328" s="39">
        <v>3</v>
      </c>
    </row>
    <row r="329" spans="1:5">
      <c r="A329" s="33">
        <v>2022</v>
      </c>
      <c r="B329" s="38" t="s">
        <v>344</v>
      </c>
      <c r="C329" s="38" t="s">
        <v>347</v>
      </c>
      <c r="D329" s="39">
        <v>1374</v>
      </c>
      <c r="E329" s="39">
        <v>6</v>
      </c>
    </row>
    <row r="330" spans="1:5">
      <c r="A330" s="33">
        <v>2022</v>
      </c>
      <c r="B330" s="38" t="s">
        <v>344</v>
      </c>
      <c r="C330" s="38" t="s">
        <v>348</v>
      </c>
      <c r="D330" s="39">
        <v>646</v>
      </c>
      <c r="E330" s="39">
        <v>3</v>
      </c>
    </row>
    <row r="331" spans="1:5">
      <c r="A331" s="33">
        <v>2022</v>
      </c>
      <c r="B331" s="38" t="s">
        <v>344</v>
      </c>
      <c r="C331" s="38" t="s">
        <v>159</v>
      </c>
      <c r="D331" s="39">
        <v>250</v>
      </c>
      <c r="E331" s="39">
        <v>2</v>
      </c>
    </row>
    <row r="332" spans="1:5">
      <c r="A332" s="33">
        <v>2022</v>
      </c>
      <c r="B332" s="38" t="s">
        <v>344</v>
      </c>
      <c r="C332" s="38" t="s">
        <v>349</v>
      </c>
      <c r="D332" s="39">
        <v>1160</v>
      </c>
      <c r="E332" s="39">
        <v>3</v>
      </c>
    </row>
    <row r="333" spans="1:5">
      <c r="A333" s="33">
        <v>2022</v>
      </c>
      <c r="B333" s="38" t="s">
        <v>344</v>
      </c>
      <c r="C333" s="38" t="s">
        <v>350</v>
      </c>
      <c r="D333" s="39">
        <v>966</v>
      </c>
      <c r="E333" s="39">
        <v>3</v>
      </c>
    </row>
    <row r="334" spans="1:5">
      <c r="A334" s="33">
        <v>2022</v>
      </c>
      <c r="B334" s="38" t="s">
        <v>344</v>
      </c>
      <c r="C334" s="38" t="s">
        <v>351</v>
      </c>
      <c r="D334" s="39">
        <v>980</v>
      </c>
      <c r="E334" s="39">
        <v>2</v>
      </c>
    </row>
    <row r="335" spans="1:5">
      <c r="A335" s="33">
        <v>2022</v>
      </c>
      <c r="B335" s="38" t="s">
        <v>344</v>
      </c>
      <c r="C335" s="38" t="s">
        <v>352</v>
      </c>
      <c r="D335" s="39">
        <v>1215</v>
      </c>
      <c r="E335" s="39">
        <v>3</v>
      </c>
    </row>
    <row r="336" spans="1:5">
      <c r="A336" s="33">
        <v>2022</v>
      </c>
      <c r="B336" s="38" t="s">
        <v>344</v>
      </c>
      <c r="C336" s="38" t="s">
        <v>353</v>
      </c>
      <c r="D336" s="39">
        <v>730</v>
      </c>
      <c r="E336" s="39">
        <v>5</v>
      </c>
    </row>
    <row r="337" spans="1:5">
      <c r="A337" s="33">
        <v>2022</v>
      </c>
      <c r="B337" s="38" t="s">
        <v>344</v>
      </c>
      <c r="C337" s="38" t="s">
        <v>354</v>
      </c>
      <c r="D337" s="39">
        <v>784</v>
      </c>
      <c r="E337" s="39">
        <v>3</v>
      </c>
    </row>
    <row r="338" spans="1:5">
      <c r="A338" s="33">
        <v>2022</v>
      </c>
      <c r="B338" s="38" t="s">
        <v>344</v>
      </c>
      <c r="C338" s="38" t="s">
        <v>355</v>
      </c>
      <c r="D338" s="39">
        <v>1201</v>
      </c>
      <c r="E338" s="39">
        <v>3</v>
      </c>
    </row>
    <row r="339" spans="1:5">
      <c r="A339" s="33">
        <v>2022</v>
      </c>
      <c r="B339" s="38" t="s">
        <v>344</v>
      </c>
      <c r="C339" s="38" t="s">
        <v>356</v>
      </c>
      <c r="D339" s="39">
        <v>353</v>
      </c>
      <c r="E339" s="39">
        <v>2</v>
      </c>
    </row>
    <row r="340" spans="1:5">
      <c r="A340" s="33">
        <v>2022</v>
      </c>
      <c r="B340" s="38" t="s">
        <v>344</v>
      </c>
      <c r="C340" s="38" t="s">
        <v>357</v>
      </c>
      <c r="D340" s="39">
        <v>550</v>
      </c>
      <c r="E340" s="39">
        <v>4</v>
      </c>
    </row>
    <row r="341" spans="1:5">
      <c r="A341" s="33">
        <v>2022</v>
      </c>
      <c r="B341" s="38" t="s">
        <v>344</v>
      </c>
      <c r="C341" s="38" t="s">
        <v>358</v>
      </c>
      <c r="D341" s="39">
        <v>928</v>
      </c>
      <c r="E341" s="39">
        <v>3</v>
      </c>
    </row>
    <row r="342" spans="1:5">
      <c r="A342" s="33">
        <v>2022</v>
      </c>
      <c r="B342" s="38" t="s">
        <v>344</v>
      </c>
      <c r="C342" s="38" t="s">
        <v>359</v>
      </c>
      <c r="D342" s="39">
        <v>763</v>
      </c>
      <c r="E342" s="39">
        <v>3</v>
      </c>
    </row>
    <row r="343" spans="1:5">
      <c r="A343" s="33">
        <v>2022</v>
      </c>
      <c r="B343" s="38" t="s">
        <v>344</v>
      </c>
      <c r="C343" s="38" t="s">
        <v>360</v>
      </c>
      <c r="D343" s="39">
        <v>8620</v>
      </c>
      <c r="E343" s="39">
        <v>21</v>
      </c>
    </row>
    <row r="344" spans="1:5">
      <c r="A344" s="33">
        <v>2022</v>
      </c>
      <c r="B344" s="38" t="s">
        <v>344</v>
      </c>
      <c r="C344" s="38" t="s">
        <v>361</v>
      </c>
      <c r="D344" s="39">
        <v>430</v>
      </c>
      <c r="E344" s="39">
        <v>2</v>
      </c>
    </row>
    <row r="345" spans="1:5">
      <c r="A345" s="33">
        <v>2022</v>
      </c>
      <c r="B345" s="38" t="s">
        <v>344</v>
      </c>
      <c r="C345" s="38" t="s">
        <v>362</v>
      </c>
      <c r="D345" s="39">
        <v>999</v>
      </c>
      <c r="E345" s="39">
        <v>3</v>
      </c>
    </row>
    <row r="346" spans="1:5">
      <c r="A346" s="33">
        <v>2022</v>
      </c>
      <c r="B346" s="38" t="s">
        <v>344</v>
      </c>
      <c r="C346" s="38" t="s">
        <v>363</v>
      </c>
      <c r="D346" s="39">
        <v>614</v>
      </c>
      <c r="E346" s="39">
        <v>2</v>
      </c>
    </row>
    <row r="347" spans="1:5">
      <c r="A347" s="33">
        <v>2022</v>
      </c>
      <c r="B347" s="38" t="s">
        <v>344</v>
      </c>
      <c r="C347" s="38" t="s">
        <v>175</v>
      </c>
      <c r="D347" s="39">
        <v>825</v>
      </c>
      <c r="E347" s="39">
        <v>6</v>
      </c>
    </row>
    <row r="348" spans="1:5">
      <c r="A348" s="33">
        <v>2022</v>
      </c>
      <c r="B348" s="38" t="s">
        <v>344</v>
      </c>
      <c r="C348" s="38" t="s">
        <v>364</v>
      </c>
      <c r="D348" s="39">
        <v>403</v>
      </c>
      <c r="E348" s="39">
        <v>2</v>
      </c>
    </row>
    <row r="349" spans="1:5">
      <c r="A349" s="33">
        <v>2022</v>
      </c>
      <c r="B349" s="38" t="s">
        <v>344</v>
      </c>
      <c r="C349" s="38" t="s">
        <v>365</v>
      </c>
      <c r="D349" s="39">
        <v>2346</v>
      </c>
      <c r="E349" s="39">
        <v>5</v>
      </c>
    </row>
    <row r="350" spans="1:5">
      <c r="A350" s="33">
        <v>2022</v>
      </c>
      <c r="B350" s="38" t="s">
        <v>344</v>
      </c>
      <c r="C350" s="38" t="s">
        <v>366</v>
      </c>
      <c r="D350" s="39">
        <v>355</v>
      </c>
      <c r="E350" s="39">
        <v>3</v>
      </c>
    </row>
    <row r="351" spans="1:5">
      <c r="A351" s="33">
        <v>2022</v>
      </c>
      <c r="B351" s="38" t="s">
        <v>344</v>
      </c>
      <c r="C351" s="38" t="s">
        <v>367</v>
      </c>
      <c r="D351" s="39">
        <v>5900</v>
      </c>
      <c r="E351" s="39">
        <v>16</v>
      </c>
    </row>
    <row r="352" spans="1:5">
      <c r="A352" s="33">
        <v>2022</v>
      </c>
      <c r="B352" s="38" t="s">
        <v>344</v>
      </c>
      <c r="C352" s="38" t="s">
        <v>368</v>
      </c>
      <c r="D352" s="39">
        <v>691</v>
      </c>
      <c r="E352" s="39">
        <v>2</v>
      </c>
    </row>
    <row r="353" spans="1:5">
      <c r="A353" s="33">
        <v>2022</v>
      </c>
      <c r="B353" s="38" t="s">
        <v>344</v>
      </c>
      <c r="C353" s="38" t="s">
        <v>369</v>
      </c>
      <c r="D353" s="39">
        <v>684</v>
      </c>
      <c r="E353" s="39">
        <v>2</v>
      </c>
    </row>
    <row r="354" spans="1:5">
      <c r="A354" s="33">
        <v>2022</v>
      </c>
      <c r="B354" s="38" t="s">
        <v>344</v>
      </c>
      <c r="C354" s="38" t="s">
        <v>370</v>
      </c>
      <c r="D354" s="39">
        <v>823</v>
      </c>
      <c r="E354" s="39">
        <v>4</v>
      </c>
    </row>
    <row r="355" spans="1:5">
      <c r="A355" s="33">
        <v>2022</v>
      </c>
      <c r="B355" s="38" t="s">
        <v>344</v>
      </c>
      <c r="C355" s="38" t="s">
        <v>35</v>
      </c>
      <c r="D355" s="39">
        <v>603</v>
      </c>
      <c r="E355" s="39">
        <v>2</v>
      </c>
    </row>
    <row r="356" spans="1:5">
      <c r="A356" s="33">
        <v>2022</v>
      </c>
      <c r="B356" s="38" t="s">
        <v>344</v>
      </c>
      <c r="C356" s="38" t="s">
        <v>371</v>
      </c>
      <c r="D356" s="39">
        <v>623</v>
      </c>
      <c r="E356" s="39">
        <v>2</v>
      </c>
    </row>
    <row r="357" spans="1:5">
      <c r="A357" s="33">
        <v>2022</v>
      </c>
      <c r="B357" s="38" t="s">
        <v>344</v>
      </c>
      <c r="C357" s="38" t="s">
        <v>372</v>
      </c>
      <c r="D357" s="39">
        <v>343</v>
      </c>
      <c r="E357" s="39">
        <v>3</v>
      </c>
    </row>
    <row r="358" spans="1:5">
      <c r="A358" s="33">
        <v>2022</v>
      </c>
      <c r="B358" s="38" t="s">
        <v>344</v>
      </c>
      <c r="C358" s="38" t="s">
        <v>373</v>
      </c>
      <c r="D358" s="39">
        <v>1460</v>
      </c>
      <c r="E358" s="39">
        <v>3</v>
      </c>
    </row>
    <row r="359" spans="1:5">
      <c r="A359" s="33">
        <v>2022</v>
      </c>
      <c r="B359" s="38" t="s">
        <v>344</v>
      </c>
      <c r="C359" s="38" t="s">
        <v>374</v>
      </c>
      <c r="D359" s="39">
        <v>491</v>
      </c>
      <c r="E359" s="39">
        <v>2</v>
      </c>
    </row>
    <row r="360" spans="1:5">
      <c r="A360" s="33">
        <v>2022</v>
      </c>
      <c r="B360" s="38" t="s">
        <v>344</v>
      </c>
      <c r="C360" s="38" t="s">
        <v>375</v>
      </c>
      <c r="D360" s="39">
        <v>1380</v>
      </c>
      <c r="E360" s="39">
        <v>3</v>
      </c>
    </row>
    <row r="361" spans="1:5">
      <c r="A361" s="33">
        <v>2022</v>
      </c>
      <c r="B361" s="38" t="s">
        <v>344</v>
      </c>
      <c r="C361" s="38" t="s">
        <v>376</v>
      </c>
      <c r="D361" s="39">
        <v>1117</v>
      </c>
      <c r="E361" s="39">
        <v>3</v>
      </c>
    </row>
    <row r="362" spans="1:5">
      <c r="A362" s="33">
        <v>2022</v>
      </c>
      <c r="B362" s="38" t="s">
        <v>377</v>
      </c>
      <c r="C362" s="38" t="s">
        <v>378</v>
      </c>
      <c r="D362" s="39">
        <v>489</v>
      </c>
      <c r="E362" s="39">
        <v>2</v>
      </c>
    </row>
    <row r="363" spans="1:5">
      <c r="A363" s="33">
        <v>2022</v>
      </c>
      <c r="B363" s="38" t="s">
        <v>377</v>
      </c>
      <c r="C363" s="38" t="s">
        <v>379</v>
      </c>
      <c r="D363" s="39">
        <v>455</v>
      </c>
      <c r="E363" s="39">
        <v>2</v>
      </c>
    </row>
    <row r="364" spans="1:5">
      <c r="A364" s="33">
        <v>2022</v>
      </c>
      <c r="B364" s="38" t="s">
        <v>377</v>
      </c>
      <c r="C364" s="38" t="s">
        <v>380</v>
      </c>
      <c r="D364" s="39">
        <v>596</v>
      </c>
      <c r="E364" s="39">
        <v>2</v>
      </c>
    </row>
    <row r="365" spans="1:5">
      <c r="A365" s="33">
        <v>2022</v>
      </c>
      <c r="B365" s="38" t="s">
        <v>377</v>
      </c>
      <c r="C365" s="38" t="s">
        <v>381</v>
      </c>
      <c r="D365" s="39">
        <v>745</v>
      </c>
      <c r="E365" s="39">
        <v>3</v>
      </c>
    </row>
    <row r="366" spans="1:5">
      <c r="A366" s="33">
        <v>2022</v>
      </c>
      <c r="B366" s="38" t="s">
        <v>377</v>
      </c>
      <c r="C366" s="38" t="s">
        <v>382</v>
      </c>
      <c r="D366" s="39">
        <v>587</v>
      </c>
      <c r="E366" s="39">
        <v>2</v>
      </c>
    </row>
    <row r="367" spans="1:5">
      <c r="A367" s="33">
        <v>2022</v>
      </c>
      <c r="B367" s="38" t="s">
        <v>377</v>
      </c>
      <c r="C367" s="38" t="s">
        <v>383</v>
      </c>
      <c r="D367" s="39">
        <v>1159</v>
      </c>
      <c r="E367" s="39">
        <v>3</v>
      </c>
    </row>
    <row r="368" spans="1:5">
      <c r="A368" s="33">
        <v>2022</v>
      </c>
      <c r="B368" s="38" t="s">
        <v>377</v>
      </c>
      <c r="C368" s="38" t="s">
        <v>384</v>
      </c>
      <c r="D368" s="39">
        <v>527</v>
      </c>
      <c r="E368" s="39">
        <v>2</v>
      </c>
    </row>
    <row r="369" spans="1:5">
      <c r="A369" s="33">
        <v>2022</v>
      </c>
      <c r="B369" s="38" t="s">
        <v>377</v>
      </c>
      <c r="C369" s="38" t="s">
        <v>385</v>
      </c>
      <c r="D369" s="39">
        <v>792</v>
      </c>
      <c r="E369" s="39">
        <v>3</v>
      </c>
    </row>
    <row r="370" spans="1:5">
      <c r="A370" s="33">
        <v>2022</v>
      </c>
      <c r="B370" s="38" t="s">
        <v>377</v>
      </c>
      <c r="C370" s="38" t="s">
        <v>386</v>
      </c>
      <c r="D370" s="39">
        <v>448</v>
      </c>
      <c r="E370" s="39">
        <v>3</v>
      </c>
    </row>
    <row r="371" spans="1:5">
      <c r="A371" s="33">
        <v>2022</v>
      </c>
      <c r="B371" s="38" t="s">
        <v>377</v>
      </c>
      <c r="C371" s="38" t="s">
        <v>387</v>
      </c>
      <c r="D371" s="39">
        <v>497</v>
      </c>
      <c r="E371" s="39">
        <v>2</v>
      </c>
    </row>
    <row r="372" spans="1:5">
      <c r="A372" s="33">
        <v>2022</v>
      </c>
      <c r="B372" s="38" t="s">
        <v>377</v>
      </c>
      <c r="C372" s="38" t="s">
        <v>388</v>
      </c>
      <c r="D372" s="39">
        <v>1733</v>
      </c>
      <c r="E372" s="39">
        <v>4</v>
      </c>
    </row>
    <row r="373" spans="1:5">
      <c r="A373" s="33">
        <v>2022</v>
      </c>
      <c r="B373" s="38" t="s">
        <v>377</v>
      </c>
      <c r="C373" s="38" t="s">
        <v>389</v>
      </c>
      <c r="D373" s="39">
        <v>6016</v>
      </c>
      <c r="E373" s="39">
        <v>16</v>
      </c>
    </row>
    <row r="374" spans="1:5">
      <c r="A374" s="33">
        <v>2022</v>
      </c>
      <c r="B374" s="38" t="s">
        <v>377</v>
      </c>
      <c r="C374" s="38" t="s">
        <v>390</v>
      </c>
      <c r="D374" s="39">
        <v>548</v>
      </c>
      <c r="E374" s="39">
        <v>2</v>
      </c>
    </row>
    <row r="375" spans="1:5">
      <c r="A375" s="33">
        <v>2022</v>
      </c>
      <c r="B375" s="38" t="s">
        <v>377</v>
      </c>
      <c r="C375" s="38" t="s">
        <v>391</v>
      </c>
      <c r="D375" s="39">
        <v>763</v>
      </c>
      <c r="E375" s="39">
        <v>3</v>
      </c>
    </row>
    <row r="376" spans="1:5">
      <c r="A376" s="33">
        <v>2022</v>
      </c>
      <c r="B376" s="38" t="s">
        <v>377</v>
      </c>
      <c r="C376" s="38" t="s">
        <v>392</v>
      </c>
      <c r="D376" s="39">
        <v>687</v>
      </c>
      <c r="E376" s="39">
        <v>3</v>
      </c>
    </row>
    <row r="377" spans="1:5">
      <c r="A377" s="33">
        <v>2022</v>
      </c>
      <c r="B377" s="38" t="s">
        <v>377</v>
      </c>
      <c r="C377" s="38" t="s">
        <v>393</v>
      </c>
      <c r="D377" s="39">
        <v>630</v>
      </c>
      <c r="E377" s="39">
        <v>2</v>
      </c>
    </row>
    <row r="378" spans="1:5">
      <c r="A378" s="33">
        <v>2022</v>
      </c>
      <c r="B378" s="38" t="s">
        <v>377</v>
      </c>
      <c r="C378" s="38" t="s">
        <v>394</v>
      </c>
      <c r="D378" s="39">
        <v>386</v>
      </c>
      <c r="E378" s="39">
        <v>2</v>
      </c>
    </row>
    <row r="379" spans="1:5">
      <c r="A379" s="33">
        <v>2022</v>
      </c>
      <c r="B379" s="38" t="s">
        <v>377</v>
      </c>
      <c r="C379" s="38" t="s">
        <v>395</v>
      </c>
      <c r="D379" s="39">
        <v>1513</v>
      </c>
      <c r="E379" s="39">
        <v>5</v>
      </c>
    </row>
    <row r="380" spans="1:5">
      <c r="A380" s="33">
        <v>2022</v>
      </c>
      <c r="B380" s="38" t="s">
        <v>377</v>
      </c>
      <c r="C380" s="38" t="s">
        <v>396</v>
      </c>
      <c r="D380" s="39">
        <v>1228</v>
      </c>
      <c r="E380" s="39">
        <v>3</v>
      </c>
    </row>
    <row r="381" spans="1:5">
      <c r="A381" s="33">
        <v>2022</v>
      </c>
      <c r="B381" s="38" t="s">
        <v>377</v>
      </c>
      <c r="C381" s="38" t="s">
        <v>397</v>
      </c>
      <c r="D381" s="39">
        <v>597</v>
      </c>
      <c r="E381" s="39">
        <v>2</v>
      </c>
    </row>
    <row r="382" spans="1:5">
      <c r="A382" s="33">
        <v>2022</v>
      </c>
      <c r="B382" s="38" t="s">
        <v>377</v>
      </c>
      <c r="C382" s="38" t="s">
        <v>398</v>
      </c>
      <c r="D382" s="39">
        <v>322</v>
      </c>
      <c r="E382" s="39">
        <v>2</v>
      </c>
    </row>
    <row r="383" spans="1:5">
      <c r="A383" s="33">
        <v>2023</v>
      </c>
      <c r="B383" s="38" t="s">
        <v>13</v>
      </c>
      <c r="C383" s="38" t="s">
        <v>14</v>
      </c>
      <c r="D383" s="39">
        <v>1553</v>
      </c>
      <c r="E383" s="39">
        <v>4</v>
      </c>
    </row>
    <row r="384" spans="1:5">
      <c r="A384" s="33">
        <v>2023</v>
      </c>
      <c r="B384" s="38" t="s">
        <v>13</v>
      </c>
      <c r="C384" s="38" t="s">
        <v>15</v>
      </c>
      <c r="D384" s="39">
        <v>2382</v>
      </c>
      <c r="E384" s="39">
        <v>4</v>
      </c>
    </row>
    <row r="385" spans="1:5">
      <c r="A385" s="33">
        <v>2023</v>
      </c>
      <c r="B385" s="38" t="s">
        <v>13</v>
      </c>
      <c r="C385" s="38" t="s">
        <v>16</v>
      </c>
      <c r="D385" s="39">
        <v>1348</v>
      </c>
      <c r="E385" s="39">
        <v>3</v>
      </c>
    </row>
    <row r="386" spans="1:5">
      <c r="A386" s="33">
        <v>2023</v>
      </c>
      <c r="B386" s="38" t="s">
        <v>13</v>
      </c>
      <c r="C386" s="38" t="s">
        <v>17</v>
      </c>
      <c r="D386" s="39">
        <v>873</v>
      </c>
      <c r="E386" s="39">
        <v>2</v>
      </c>
    </row>
    <row r="387" spans="1:5">
      <c r="A387" s="33">
        <v>2023</v>
      </c>
      <c r="B387" s="38" t="s">
        <v>13</v>
      </c>
      <c r="C387" s="38" t="s">
        <v>18</v>
      </c>
      <c r="D387" s="39">
        <v>833</v>
      </c>
      <c r="E387" s="39">
        <v>2</v>
      </c>
    </row>
    <row r="388" spans="1:5">
      <c r="A388" s="33">
        <v>2023</v>
      </c>
      <c r="B388" s="38" t="s">
        <v>13</v>
      </c>
      <c r="C388" s="38" t="s">
        <v>19</v>
      </c>
      <c r="D388" s="39">
        <v>426</v>
      </c>
      <c r="E388" s="39">
        <v>2</v>
      </c>
    </row>
    <row r="389" spans="1:5">
      <c r="A389" s="33">
        <v>2023</v>
      </c>
      <c r="B389" s="38" t="s">
        <v>13</v>
      </c>
      <c r="C389" s="38" t="s">
        <v>20</v>
      </c>
      <c r="D389" s="39">
        <v>344</v>
      </c>
      <c r="E389" s="39">
        <v>2</v>
      </c>
    </row>
    <row r="390" spans="1:5">
      <c r="A390" s="33">
        <v>2023</v>
      </c>
      <c r="B390" s="38" t="s">
        <v>13</v>
      </c>
      <c r="C390" s="38" t="s">
        <v>21</v>
      </c>
      <c r="D390" s="39">
        <v>2040</v>
      </c>
      <c r="E390" s="39">
        <v>6</v>
      </c>
    </row>
    <row r="391" spans="1:5">
      <c r="A391" s="33">
        <v>2023</v>
      </c>
      <c r="B391" s="38" t="s">
        <v>13</v>
      </c>
      <c r="C391" s="38" t="s">
        <v>22</v>
      </c>
      <c r="D391" s="39">
        <v>567</v>
      </c>
      <c r="E391" s="39">
        <v>2</v>
      </c>
    </row>
    <row r="392" spans="1:5">
      <c r="A392" s="33">
        <v>2023</v>
      </c>
      <c r="B392" s="38" t="s">
        <v>13</v>
      </c>
      <c r="C392" s="38" t="s">
        <v>23</v>
      </c>
      <c r="D392" s="39">
        <v>930</v>
      </c>
      <c r="E392" s="39">
        <v>2</v>
      </c>
    </row>
    <row r="393" spans="1:5">
      <c r="A393" s="33">
        <v>2023</v>
      </c>
      <c r="B393" s="38" t="s">
        <v>13</v>
      </c>
      <c r="C393" s="38" t="s">
        <v>24</v>
      </c>
      <c r="D393" s="39">
        <v>953</v>
      </c>
      <c r="E393" s="39">
        <v>4</v>
      </c>
    </row>
    <row r="394" spans="1:5">
      <c r="A394" s="33">
        <v>2023</v>
      </c>
      <c r="B394" s="38" t="s">
        <v>13</v>
      </c>
      <c r="C394" s="38" t="s">
        <v>25</v>
      </c>
      <c r="D394" s="39">
        <v>458</v>
      </c>
      <c r="E394" s="39">
        <v>2</v>
      </c>
    </row>
    <row r="395" spans="1:5">
      <c r="A395" s="33">
        <v>2023</v>
      </c>
      <c r="B395" s="38" t="s">
        <v>13</v>
      </c>
      <c r="C395" s="38" t="s">
        <v>26</v>
      </c>
      <c r="D395" s="39">
        <v>1542</v>
      </c>
      <c r="E395" s="39">
        <v>3</v>
      </c>
    </row>
    <row r="396" spans="1:5">
      <c r="A396" s="33">
        <v>2023</v>
      </c>
      <c r="B396" s="38" t="s">
        <v>13</v>
      </c>
      <c r="C396" s="38" t="s">
        <v>27</v>
      </c>
      <c r="D396" s="39">
        <v>1685</v>
      </c>
      <c r="E396" s="39">
        <v>4</v>
      </c>
    </row>
    <row r="397" spans="1:5">
      <c r="A397" s="33">
        <v>2023</v>
      </c>
      <c r="B397" s="38" t="s">
        <v>13</v>
      </c>
      <c r="C397" s="38" t="s">
        <v>28</v>
      </c>
      <c r="D397" s="39">
        <v>1480</v>
      </c>
      <c r="E397" s="39">
        <v>4</v>
      </c>
    </row>
    <row r="398" spans="1:5">
      <c r="A398" s="33">
        <v>2023</v>
      </c>
      <c r="B398" s="38" t="s">
        <v>13</v>
      </c>
      <c r="C398" s="38" t="s">
        <v>29</v>
      </c>
      <c r="D398" s="39">
        <v>6773</v>
      </c>
      <c r="E398" s="39">
        <v>27</v>
      </c>
    </row>
    <row r="399" spans="1:5">
      <c r="A399" s="33">
        <v>2023</v>
      </c>
      <c r="B399" s="38" t="s">
        <v>13</v>
      </c>
      <c r="C399" s="38" t="s">
        <v>30</v>
      </c>
      <c r="D399" s="39">
        <v>561</v>
      </c>
      <c r="E399" s="39">
        <v>2</v>
      </c>
    </row>
    <row r="400" spans="1:5">
      <c r="A400" s="33">
        <v>2023</v>
      </c>
      <c r="B400" s="38" t="s">
        <v>13</v>
      </c>
      <c r="C400" s="38" t="s">
        <v>31</v>
      </c>
      <c r="D400" s="39">
        <v>1353</v>
      </c>
      <c r="E400" s="39">
        <v>4</v>
      </c>
    </row>
    <row r="401" spans="1:5">
      <c r="A401" s="33">
        <v>2023</v>
      </c>
      <c r="B401" s="38" t="s">
        <v>13</v>
      </c>
      <c r="C401" s="38" t="s">
        <v>32</v>
      </c>
      <c r="D401" s="39">
        <v>1176</v>
      </c>
      <c r="E401" s="39">
        <v>3</v>
      </c>
    </row>
    <row r="402" spans="1:5">
      <c r="A402" s="33">
        <v>2023</v>
      </c>
      <c r="B402" s="38" t="s">
        <v>13</v>
      </c>
      <c r="C402" s="38" t="s">
        <v>33</v>
      </c>
      <c r="D402" s="39">
        <v>708</v>
      </c>
      <c r="E402" s="39">
        <v>2</v>
      </c>
    </row>
    <row r="403" spans="1:5">
      <c r="A403" s="33">
        <v>2023</v>
      </c>
      <c r="B403" s="38" t="s">
        <v>13</v>
      </c>
      <c r="C403" s="38" t="s">
        <v>34</v>
      </c>
      <c r="D403" s="39">
        <v>558</v>
      </c>
      <c r="E403" s="39">
        <v>2</v>
      </c>
    </row>
    <row r="404" spans="1:5">
      <c r="A404" s="33">
        <v>2023</v>
      </c>
      <c r="B404" s="38" t="s">
        <v>13</v>
      </c>
      <c r="C404" s="38" t="s">
        <v>35</v>
      </c>
      <c r="D404" s="39">
        <v>770</v>
      </c>
      <c r="E404" s="39">
        <v>2</v>
      </c>
    </row>
    <row r="405" spans="1:5">
      <c r="A405" s="33">
        <v>2023</v>
      </c>
      <c r="B405" s="38" t="s">
        <v>13</v>
      </c>
      <c r="C405" s="38" t="s">
        <v>36</v>
      </c>
      <c r="D405" s="39">
        <v>2686</v>
      </c>
      <c r="E405" s="39">
        <v>6</v>
      </c>
    </row>
    <row r="406" spans="1:5">
      <c r="A406" s="33">
        <v>2023</v>
      </c>
      <c r="B406" s="38" t="s">
        <v>13</v>
      </c>
      <c r="C406" s="38" t="s">
        <v>37</v>
      </c>
      <c r="D406" s="39">
        <v>562</v>
      </c>
      <c r="E406" s="39">
        <v>3</v>
      </c>
    </row>
    <row r="407" spans="1:5">
      <c r="A407" s="33">
        <v>2023</v>
      </c>
      <c r="B407" s="38" t="s">
        <v>13</v>
      </c>
      <c r="C407" s="38" t="s">
        <v>38</v>
      </c>
      <c r="D407" s="39">
        <v>801</v>
      </c>
      <c r="E407" s="39">
        <v>2</v>
      </c>
    </row>
    <row r="408" spans="1:5">
      <c r="A408" s="33">
        <v>2023</v>
      </c>
      <c r="B408" s="38" t="s">
        <v>13</v>
      </c>
      <c r="C408" s="38" t="s">
        <v>39</v>
      </c>
      <c r="D408" s="39">
        <v>391</v>
      </c>
      <c r="E408" s="39">
        <v>2</v>
      </c>
    </row>
    <row r="409" spans="1:5">
      <c r="A409" s="33">
        <v>2023</v>
      </c>
      <c r="B409" s="38" t="s">
        <v>13</v>
      </c>
      <c r="C409" s="38" t="s">
        <v>40</v>
      </c>
      <c r="D409" s="39">
        <v>1140</v>
      </c>
      <c r="E409" s="39">
        <v>7</v>
      </c>
    </row>
    <row r="410" spans="1:5">
      <c r="A410" s="33">
        <v>2023</v>
      </c>
      <c r="B410" s="38" t="s">
        <v>13</v>
      </c>
      <c r="C410" s="38" t="s">
        <v>41</v>
      </c>
      <c r="D410" s="39">
        <v>696</v>
      </c>
      <c r="E410" s="39">
        <v>2</v>
      </c>
    </row>
    <row r="411" spans="1:5">
      <c r="A411" s="33">
        <v>2023</v>
      </c>
      <c r="B411" s="38" t="s">
        <v>13</v>
      </c>
      <c r="C411" s="38" t="s">
        <v>42</v>
      </c>
      <c r="D411" s="39">
        <v>951</v>
      </c>
      <c r="E411" s="39">
        <v>3</v>
      </c>
    </row>
    <row r="412" spans="1:5">
      <c r="A412" s="33">
        <v>2023</v>
      </c>
      <c r="B412" s="38" t="s">
        <v>13</v>
      </c>
      <c r="C412" s="38" t="s">
        <v>43</v>
      </c>
      <c r="D412" s="39">
        <v>608</v>
      </c>
      <c r="E412" s="39">
        <v>2</v>
      </c>
    </row>
    <row r="413" spans="1:5">
      <c r="A413" s="33">
        <v>2023</v>
      </c>
      <c r="B413" s="38" t="s">
        <v>44</v>
      </c>
      <c r="C413" s="38" t="s">
        <v>45</v>
      </c>
      <c r="D413" s="39">
        <v>621</v>
      </c>
      <c r="E413" s="39">
        <v>2</v>
      </c>
    </row>
    <row r="414" spans="1:5">
      <c r="A414" s="33">
        <v>2023</v>
      </c>
      <c r="B414" s="38" t="s">
        <v>44</v>
      </c>
      <c r="C414" s="38" t="s">
        <v>46</v>
      </c>
      <c r="D414" s="39">
        <v>1111</v>
      </c>
      <c r="E414" s="39">
        <v>3</v>
      </c>
    </row>
    <row r="415" spans="1:5">
      <c r="A415" s="33">
        <v>2023</v>
      </c>
      <c r="B415" s="38" t="s">
        <v>44</v>
      </c>
      <c r="C415" s="38" t="s">
        <v>47</v>
      </c>
      <c r="D415" s="39">
        <v>1289</v>
      </c>
      <c r="E415" s="39">
        <v>5</v>
      </c>
    </row>
    <row r="416" spans="1:5">
      <c r="A416" s="33">
        <v>2023</v>
      </c>
      <c r="B416" s="38" t="s">
        <v>44</v>
      </c>
      <c r="C416" s="38" t="s">
        <v>48</v>
      </c>
      <c r="D416" s="39">
        <v>314</v>
      </c>
      <c r="E416" s="39">
        <v>2</v>
      </c>
    </row>
    <row r="417" spans="1:5">
      <c r="A417" s="33">
        <v>2023</v>
      </c>
      <c r="B417" s="38" t="s">
        <v>44</v>
      </c>
      <c r="C417" s="38" t="s">
        <v>49</v>
      </c>
      <c r="D417" s="39">
        <v>759</v>
      </c>
      <c r="E417" s="39">
        <v>2</v>
      </c>
    </row>
    <row r="418" spans="1:5">
      <c r="A418" s="33">
        <v>2023</v>
      </c>
      <c r="B418" s="38" t="s">
        <v>44</v>
      </c>
      <c r="C418" s="38" t="s">
        <v>50</v>
      </c>
      <c r="D418" s="39">
        <v>521</v>
      </c>
      <c r="E418" s="39">
        <v>2</v>
      </c>
    </row>
    <row r="419" spans="1:5">
      <c r="A419" s="33">
        <v>2023</v>
      </c>
      <c r="B419" s="38" t="s">
        <v>44</v>
      </c>
      <c r="C419" s="38" t="s">
        <v>51</v>
      </c>
      <c r="D419" s="39">
        <v>2164</v>
      </c>
      <c r="E419" s="39">
        <v>6</v>
      </c>
    </row>
    <row r="420" spans="1:5">
      <c r="A420" s="33">
        <v>2023</v>
      </c>
      <c r="B420" s="38" t="s">
        <v>44</v>
      </c>
      <c r="C420" s="38" t="s">
        <v>52</v>
      </c>
      <c r="D420" s="39">
        <v>473</v>
      </c>
      <c r="E420" s="39">
        <v>3</v>
      </c>
    </row>
    <row r="421" spans="1:5">
      <c r="A421" s="33">
        <v>2023</v>
      </c>
      <c r="B421" s="38" t="s">
        <v>44</v>
      </c>
      <c r="C421" s="38" t="s">
        <v>53</v>
      </c>
      <c r="D421" s="39">
        <v>3153</v>
      </c>
      <c r="E421" s="39">
        <v>13</v>
      </c>
    </row>
    <row r="422" spans="1:5">
      <c r="A422" s="33">
        <v>2023</v>
      </c>
      <c r="B422" s="38" t="s">
        <v>44</v>
      </c>
      <c r="C422" s="38" t="s">
        <v>54</v>
      </c>
      <c r="D422" s="39">
        <v>2068</v>
      </c>
      <c r="E422" s="39">
        <v>4</v>
      </c>
    </row>
    <row r="423" spans="1:5">
      <c r="A423" s="33">
        <v>2023</v>
      </c>
      <c r="B423" s="38" t="s">
        <v>44</v>
      </c>
      <c r="C423" s="38" t="s">
        <v>55</v>
      </c>
      <c r="D423" s="39">
        <v>3194</v>
      </c>
      <c r="E423" s="39">
        <v>8</v>
      </c>
    </row>
    <row r="424" spans="1:5">
      <c r="A424" s="33">
        <v>2023</v>
      </c>
      <c r="B424" s="38" t="s">
        <v>44</v>
      </c>
      <c r="C424" s="38" t="s">
        <v>56</v>
      </c>
      <c r="D424" s="39">
        <v>2705</v>
      </c>
      <c r="E424" s="39">
        <v>4</v>
      </c>
    </row>
    <row r="425" spans="1:5">
      <c r="A425" s="33">
        <v>2023</v>
      </c>
      <c r="B425" s="38" t="s">
        <v>44</v>
      </c>
      <c r="C425" s="38" t="s">
        <v>57</v>
      </c>
      <c r="D425" s="39">
        <v>351</v>
      </c>
      <c r="E425" s="39">
        <v>2</v>
      </c>
    </row>
    <row r="426" spans="1:5">
      <c r="A426" s="33">
        <v>2023</v>
      </c>
      <c r="B426" s="38" t="s">
        <v>44</v>
      </c>
      <c r="C426" s="38" t="s">
        <v>58</v>
      </c>
      <c r="D426" s="39">
        <v>1148</v>
      </c>
      <c r="E426" s="39">
        <v>3</v>
      </c>
    </row>
    <row r="427" spans="1:5">
      <c r="A427" s="33">
        <v>2023</v>
      </c>
      <c r="B427" s="38" t="s">
        <v>44</v>
      </c>
      <c r="C427" s="38" t="s">
        <v>59</v>
      </c>
      <c r="D427" s="39">
        <v>288</v>
      </c>
      <c r="E427" s="39">
        <v>2</v>
      </c>
    </row>
    <row r="428" spans="1:5">
      <c r="A428" s="33">
        <v>2023</v>
      </c>
      <c r="B428" s="38" t="s">
        <v>44</v>
      </c>
      <c r="C428" s="38" t="s">
        <v>60</v>
      </c>
      <c r="D428" s="39">
        <v>477</v>
      </c>
      <c r="E428" s="39">
        <v>2</v>
      </c>
    </row>
    <row r="429" spans="1:5">
      <c r="A429" s="33">
        <v>2023</v>
      </c>
      <c r="B429" s="38" t="s">
        <v>44</v>
      </c>
      <c r="C429" s="38" t="s">
        <v>61</v>
      </c>
      <c r="D429" s="39">
        <v>775</v>
      </c>
      <c r="E429" s="39">
        <v>2</v>
      </c>
    </row>
    <row r="430" spans="1:5">
      <c r="A430" s="33">
        <v>2023</v>
      </c>
      <c r="B430" s="38" t="s">
        <v>44</v>
      </c>
      <c r="C430" s="38" t="s">
        <v>62</v>
      </c>
      <c r="D430" s="39">
        <v>1359</v>
      </c>
      <c r="E430" s="39">
        <v>4</v>
      </c>
    </row>
    <row r="431" spans="1:5">
      <c r="A431" s="33">
        <v>2023</v>
      </c>
      <c r="B431" s="38" t="s">
        <v>44</v>
      </c>
      <c r="C431" s="38" t="s">
        <v>63</v>
      </c>
      <c r="D431" s="39">
        <v>1166</v>
      </c>
      <c r="E431" s="39">
        <v>5</v>
      </c>
    </row>
    <row r="432" spans="1:5">
      <c r="A432" s="33">
        <v>2023</v>
      </c>
      <c r="B432" s="38" t="s">
        <v>44</v>
      </c>
      <c r="C432" s="38" t="s">
        <v>64</v>
      </c>
      <c r="D432" s="39">
        <v>825</v>
      </c>
      <c r="E432" s="39">
        <v>2</v>
      </c>
    </row>
    <row r="433" spans="1:5">
      <c r="A433" s="33">
        <v>2023</v>
      </c>
      <c r="B433" s="38" t="s">
        <v>44</v>
      </c>
      <c r="C433" s="38" t="s">
        <v>65</v>
      </c>
      <c r="D433" s="39">
        <v>929</v>
      </c>
      <c r="E433" s="39">
        <v>2</v>
      </c>
    </row>
    <row r="434" spans="1:5">
      <c r="A434" s="33">
        <v>2023</v>
      </c>
      <c r="B434" s="38" t="s">
        <v>44</v>
      </c>
      <c r="C434" s="38" t="s">
        <v>66</v>
      </c>
      <c r="D434" s="39">
        <v>682</v>
      </c>
      <c r="E434" s="39">
        <v>3</v>
      </c>
    </row>
    <row r="435" spans="1:5">
      <c r="A435" s="33">
        <v>2023</v>
      </c>
      <c r="B435" s="38" t="s">
        <v>44</v>
      </c>
      <c r="C435" s="38" t="s">
        <v>67</v>
      </c>
      <c r="D435" s="39">
        <v>818</v>
      </c>
      <c r="E435" s="39">
        <v>3</v>
      </c>
    </row>
    <row r="436" spans="1:5">
      <c r="A436" s="33">
        <v>2023</v>
      </c>
      <c r="B436" s="38" t="s">
        <v>68</v>
      </c>
      <c r="C436" s="38" t="s">
        <v>69</v>
      </c>
      <c r="D436" s="39">
        <v>854</v>
      </c>
      <c r="E436" s="39">
        <v>4</v>
      </c>
    </row>
    <row r="437" spans="1:5">
      <c r="A437" s="33">
        <v>2023</v>
      </c>
      <c r="B437" s="38" t="s">
        <v>68</v>
      </c>
      <c r="C437" s="38" t="s">
        <v>70</v>
      </c>
      <c r="D437" s="39">
        <v>845</v>
      </c>
      <c r="E437" s="39">
        <v>4</v>
      </c>
    </row>
    <row r="438" spans="1:5">
      <c r="A438" s="33">
        <v>2023</v>
      </c>
      <c r="B438" s="38" t="s">
        <v>68</v>
      </c>
      <c r="C438" s="38" t="s">
        <v>71</v>
      </c>
      <c r="D438" s="39">
        <v>724</v>
      </c>
      <c r="E438" s="39">
        <v>3</v>
      </c>
    </row>
    <row r="439" spans="1:5">
      <c r="A439" s="33">
        <v>2023</v>
      </c>
      <c r="B439" s="38" t="s">
        <v>68</v>
      </c>
      <c r="C439" s="38" t="s">
        <v>72</v>
      </c>
      <c r="D439" s="39">
        <v>612</v>
      </c>
      <c r="E439" s="39">
        <v>2</v>
      </c>
    </row>
    <row r="440" spans="1:5">
      <c r="A440" s="33">
        <v>2023</v>
      </c>
      <c r="B440" s="38" t="s">
        <v>68</v>
      </c>
      <c r="C440" s="38" t="s">
        <v>73</v>
      </c>
      <c r="D440" s="39">
        <v>501</v>
      </c>
      <c r="E440" s="39">
        <v>2</v>
      </c>
    </row>
    <row r="441" spans="1:5">
      <c r="A441" s="33">
        <v>2023</v>
      </c>
      <c r="B441" s="38" t="s">
        <v>68</v>
      </c>
      <c r="C441" s="38" t="s">
        <v>74</v>
      </c>
      <c r="D441" s="39">
        <v>1000</v>
      </c>
      <c r="E441" s="39">
        <v>2</v>
      </c>
    </row>
    <row r="442" spans="1:5">
      <c r="A442" s="33">
        <v>2023</v>
      </c>
      <c r="B442" s="38" t="s">
        <v>68</v>
      </c>
      <c r="C442" s="38" t="s">
        <v>75</v>
      </c>
      <c r="D442" s="39">
        <v>754</v>
      </c>
      <c r="E442" s="39">
        <v>4</v>
      </c>
    </row>
    <row r="443" spans="1:5">
      <c r="A443" s="33">
        <v>2023</v>
      </c>
      <c r="B443" s="38" t="s">
        <v>68</v>
      </c>
      <c r="C443" s="38" t="s">
        <v>76</v>
      </c>
      <c r="D443" s="39">
        <v>935</v>
      </c>
      <c r="E443" s="39">
        <v>3</v>
      </c>
    </row>
    <row r="444" spans="1:5">
      <c r="A444" s="33">
        <v>2023</v>
      </c>
      <c r="B444" s="38" t="s">
        <v>68</v>
      </c>
      <c r="C444" s="38" t="s">
        <v>77</v>
      </c>
      <c r="D444" s="39">
        <v>1653</v>
      </c>
      <c r="E444" s="39">
        <v>6</v>
      </c>
    </row>
    <row r="445" spans="1:5">
      <c r="A445" s="33">
        <v>2023</v>
      </c>
      <c r="B445" s="38" t="s">
        <v>68</v>
      </c>
      <c r="C445" s="38" t="s">
        <v>78</v>
      </c>
      <c r="D445" s="39">
        <v>965</v>
      </c>
      <c r="E445" s="39">
        <v>2</v>
      </c>
    </row>
    <row r="446" spans="1:5">
      <c r="A446" s="33">
        <v>2023</v>
      </c>
      <c r="B446" s="38" t="s">
        <v>68</v>
      </c>
      <c r="C446" s="38" t="s">
        <v>79</v>
      </c>
      <c r="D446" s="39">
        <v>1018</v>
      </c>
      <c r="E446" s="39">
        <v>4</v>
      </c>
    </row>
    <row r="447" spans="1:5">
      <c r="A447" s="33">
        <v>2023</v>
      </c>
      <c r="B447" s="38" t="s">
        <v>68</v>
      </c>
      <c r="C447" s="38" t="s">
        <v>80</v>
      </c>
      <c r="D447" s="39">
        <v>1361</v>
      </c>
      <c r="E447" s="39">
        <v>2</v>
      </c>
    </row>
    <row r="448" spans="1:5">
      <c r="A448" s="33">
        <v>2023</v>
      </c>
      <c r="B448" s="38" t="s">
        <v>68</v>
      </c>
      <c r="C448" s="38" t="s">
        <v>81</v>
      </c>
      <c r="D448" s="39">
        <v>881</v>
      </c>
      <c r="E448" s="39">
        <v>2</v>
      </c>
    </row>
    <row r="449" spans="1:5">
      <c r="A449" s="33">
        <v>2023</v>
      </c>
      <c r="B449" s="38" t="s">
        <v>68</v>
      </c>
      <c r="C449" s="38" t="s">
        <v>82</v>
      </c>
      <c r="D449" s="39">
        <v>6319</v>
      </c>
      <c r="E449" s="39">
        <v>13</v>
      </c>
    </row>
    <row r="450" spans="1:5">
      <c r="A450" s="33">
        <v>2023</v>
      </c>
      <c r="B450" s="38" t="s">
        <v>68</v>
      </c>
      <c r="C450" s="38" t="s">
        <v>83</v>
      </c>
      <c r="D450" s="39">
        <v>1138</v>
      </c>
      <c r="E450" s="39">
        <v>2</v>
      </c>
    </row>
    <row r="451" spans="1:5">
      <c r="A451" s="33">
        <v>2023</v>
      </c>
      <c r="B451" s="38" t="s">
        <v>68</v>
      </c>
      <c r="C451" s="38" t="s">
        <v>84</v>
      </c>
      <c r="D451" s="39">
        <v>820</v>
      </c>
      <c r="E451" s="39">
        <v>2</v>
      </c>
    </row>
    <row r="452" spans="1:5">
      <c r="A452" s="33">
        <v>2023</v>
      </c>
      <c r="B452" s="38" t="s">
        <v>68</v>
      </c>
      <c r="C452" s="38" t="s">
        <v>85</v>
      </c>
      <c r="D452" s="39">
        <v>572</v>
      </c>
      <c r="E452" s="39">
        <v>2</v>
      </c>
    </row>
    <row r="453" spans="1:5">
      <c r="A453" s="33">
        <v>2023</v>
      </c>
      <c r="B453" s="38" t="s">
        <v>68</v>
      </c>
      <c r="C453" s="38" t="s">
        <v>86</v>
      </c>
      <c r="D453" s="39">
        <v>2363</v>
      </c>
      <c r="E453" s="39">
        <v>4</v>
      </c>
    </row>
    <row r="454" spans="1:5">
      <c r="A454" s="33">
        <v>2023</v>
      </c>
      <c r="B454" s="38" t="s">
        <v>68</v>
      </c>
      <c r="C454" s="38" t="s">
        <v>87</v>
      </c>
      <c r="D454" s="39">
        <v>626</v>
      </c>
      <c r="E454" s="39">
        <v>2</v>
      </c>
    </row>
    <row r="455" spans="1:5">
      <c r="A455" s="33">
        <v>2023</v>
      </c>
      <c r="B455" s="38" t="s">
        <v>68</v>
      </c>
      <c r="C455" s="38" t="s">
        <v>88</v>
      </c>
      <c r="D455" s="39">
        <v>1140</v>
      </c>
      <c r="E455" s="39">
        <v>2</v>
      </c>
    </row>
    <row r="456" spans="1:5">
      <c r="A456" s="33">
        <v>2023</v>
      </c>
      <c r="B456" s="38" t="s">
        <v>68</v>
      </c>
      <c r="C456" s="38" t="s">
        <v>36</v>
      </c>
      <c r="D456" s="39">
        <v>1143</v>
      </c>
      <c r="E456" s="39">
        <v>3</v>
      </c>
    </row>
    <row r="457" spans="1:5">
      <c r="A457" s="33">
        <v>2023</v>
      </c>
      <c r="B457" s="38" t="s">
        <v>68</v>
      </c>
      <c r="C457" s="38" t="s">
        <v>89</v>
      </c>
      <c r="D457" s="39">
        <v>1139</v>
      </c>
      <c r="E457" s="39">
        <v>3</v>
      </c>
    </row>
    <row r="458" spans="1:5">
      <c r="A458" s="33">
        <v>2023</v>
      </c>
      <c r="B458" s="38" t="s">
        <v>68</v>
      </c>
      <c r="C458" s="38" t="s">
        <v>90</v>
      </c>
      <c r="D458" s="39">
        <v>433</v>
      </c>
      <c r="E458" s="39">
        <v>2</v>
      </c>
    </row>
    <row r="459" spans="1:5">
      <c r="A459" s="33">
        <v>2023</v>
      </c>
      <c r="B459" s="38" t="s">
        <v>68</v>
      </c>
      <c r="C459" s="38" t="s">
        <v>91</v>
      </c>
      <c r="D459" s="39">
        <v>1091</v>
      </c>
      <c r="E459" s="39">
        <v>4</v>
      </c>
    </row>
    <row r="460" spans="1:5">
      <c r="A460" s="33">
        <v>2023</v>
      </c>
      <c r="B460" s="38" t="s">
        <v>92</v>
      </c>
      <c r="C460" s="38" t="s">
        <v>93</v>
      </c>
      <c r="D460" s="39">
        <v>589</v>
      </c>
      <c r="E460" s="39">
        <v>3</v>
      </c>
    </row>
    <row r="461" spans="1:5">
      <c r="A461" s="33">
        <v>2023</v>
      </c>
      <c r="B461" s="38" t="s">
        <v>92</v>
      </c>
      <c r="C461" s="38" t="s">
        <v>94</v>
      </c>
      <c r="D461" s="39">
        <v>553</v>
      </c>
      <c r="E461" s="39">
        <v>2</v>
      </c>
    </row>
    <row r="462" spans="1:5">
      <c r="A462" s="33">
        <v>2023</v>
      </c>
      <c r="B462" s="38" t="s">
        <v>92</v>
      </c>
      <c r="C462" s="38" t="s">
        <v>95</v>
      </c>
      <c r="D462" s="39">
        <v>1528</v>
      </c>
      <c r="E462" s="39">
        <v>5</v>
      </c>
    </row>
    <row r="463" spans="1:5">
      <c r="A463" s="33">
        <v>2023</v>
      </c>
      <c r="B463" s="38" t="s">
        <v>92</v>
      </c>
      <c r="C463" s="38" t="s">
        <v>96</v>
      </c>
      <c r="D463" s="39">
        <v>2735</v>
      </c>
      <c r="E463" s="39">
        <v>6</v>
      </c>
    </row>
    <row r="464" spans="1:5">
      <c r="A464" s="33">
        <v>2023</v>
      </c>
      <c r="B464" s="38" t="s">
        <v>92</v>
      </c>
      <c r="C464" s="38" t="s">
        <v>97</v>
      </c>
      <c r="D464" s="39">
        <v>497</v>
      </c>
      <c r="E464" s="39">
        <v>2</v>
      </c>
    </row>
    <row r="465" spans="1:5">
      <c r="A465" s="33">
        <v>2023</v>
      </c>
      <c r="B465" s="38" t="s">
        <v>92</v>
      </c>
      <c r="C465" s="38" t="s">
        <v>98</v>
      </c>
      <c r="D465" s="39">
        <v>714</v>
      </c>
      <c r="E465" s="39">
        <v>3</v>
      </c>
    </row>
    <row r="466" spans="1:5">
      <c r="A466" s="33">
        <v>2023</v>
      </c>
      <c r="B466" s="38" t="s">
        <v>92</v>
      </c>
      <c r="C466" s="38" t="s">
        <v>99</v>
      </c>
      <c r="D466" s="39">
        <v>363</v>
      </c>
      <c r="E466" s="39">
        <v>2</v>
      </c>
    </row>
    <row r="467" spans="1:5">
      <c r="A467" s="33">
        <v>2023</v>
      </c>
      <c r="B467" s="38" t="s">
        <v>92</v>
      </c>
      <c r="C467" s="38" t="s">
        <v>100</v>
      </c>
      <c r="D467" s="39">
        <v>399</v>
      </c>
      <c r="E467" s="39">
        <v>2</v>
      </c>
    </row>
    <row r="468" spans="1:5">
      <c r="A468" s="33">
        <v>2023</v>
      </c>
      <c r="B468" s="38" t="s">
        <v>92</v>
      </c>
      <c r="C468" s="38" t="s">
        <v>101</v>
      </c>
      <c r="D468" s="39">
        <v>518</v>
      </c>
      <c r="E468" s="39">
        <v>2</v>
      </c>
    </row>
    <row r="469" spans="1:5">
      <c r="A469" s="33">
        <v>2023</v>
      </c>
      <c r="B469" s="38" t="s">
        <v>92</v>
      </c>
      <c r="C469" s="38" t="s">
        <v>102</v>
      </c>
      <c r="D469" s="39">
        <v>802</v>
      </c>
      <c r="E469" s="39">
        <v>2</v>
      </c>
    </row>
    <row r="470" spans="1:5">
      <c r="A470" s="33">
        <v>2023</v>
      </c>
      <c r="B470" s="38" t="s">
        <v>92</v>
      </c>
      <c r="C470" s="38" t="s">
        <v>103</v>
      </c>
      <c r="D470" s="39">
        <v>458</v>
      </c>
      <c r="E470" s="39">
        <v>2</v>
      </c>
    </row>
    <row r="471" spans="1:5">
      <c r="A471" s="33">
        <v>2023</v>
      </c>
      <c r="B471" s="38" t="s">
        <v>92</v>
      </c>
      <c r="C471" s="38" t="s">
        <v>104</v>
      </c>
      <c r="D471" s="39">
        <v>683</v>
      </c>
      <c r="E471" s="39">
        <v>3</v>
      </c>
    </row>
    <row r="472" spans="1:5">
      <c r="A472" s="33">
        <v>2023</v>
      </c>
      <c r="B472" s="38" t="s">
        <v>92</v>
      </c>
      <c r="C472" s="38" t="s">
        <v>105</v>
      </c>
      <c r="D472" s="39">
        <v>1113</v>
      </c>
      <c r="E472" s="39">
        <v>3</v>
      </c>
    </row>
    <row r="473" spans="1:5">
      <c r="A473" s="33">
        <v>2023</v>
      </c>
      <c r="B473" s="38" t="s">
        <v>92</v>
      </c>
      <c r="C473" s="38" t="s">
        <v>106</v>
      </c>
      <c r="D473" s="39">
        <v>1122</v>
      </c>
      <c r="E473" s="39">
        <v>4</v>
      </c>
    </row>
    <row r="474" spans="1:5">
      <c r="A474" s="33">
        <v>2023</v>
      </c>
      <c r="B474" s="38" t="s">
        <v>107</v>
      </c>
      <c r="C474" s="38" t="s">
        <v>108</v>
      </c>
      <c r="D474" s="39">
        <v>1541</v>
      </c>
      <c r="E474" s="39">
        <v>4</v>
      </c>
    </row>
    <row r="475" spans="1:5">
      <c r="A475" s="33">
        <v>2023</v>
      </c>
      <c r="B475" s="38" t="s">
        <v>107</v>
      </c>
      <c r="C475" s="38" t="s">
        <v>109</v>
      </c>
      <c r="D475" s="39">
        <v>215</v>
      </c>
      <c r="E475" s="39">
        <v>2</v>
      </c>
    </row>
    <row r="476" spans="1:5">
      <c r="A476" s="33">
        <v>2023</v>
      </c>
      <c r="B476" s="38" t="s">
        <v>107</v>
      </c>
      <c r="C476" s="38" t="s">
        <v>110</v>
      </c>
      <c r="D476" s="39">
        <v>1449</v>
      </c>
      <c r="E476" s="39">
        <v>4</v>
      </c>
    </row>
    <row r="477" spans="1:5">
      <c r="A477" s="33">
        <v>2023</v>
      </c>
      <c r="B477" s="38" t="s">
        <v>107</v>
      </c>
      <c r="C477" s="38" t="s">
        <v>111</v>
      </c>
      <c r="D477" s="39">
        <v>473</v>
      </c>
      <c r="E477" s="39">
        <v>2</v>
      </c>
    </row>
    <row r="478" spans="1:5">
      <c r="A478" s="33">
        <v>2023</v>
      </c>
      <c r="B478" s="38" t="s">
        <v>107</v>
      </c>
      <c r="C478" s="38" t="s">
        <v>112</v>
      </c>
      <c r="D478" s="39">
        <v>624</v>
      </c>
      <c r="E478" s="39">
        <v>2</v>
      </c>
    </row>
    <row r="479" spans="1:5">
      <c r="A479" s="33">
        <v>2023</v>
      </c>
      <c r="B479" s="38" t="s">
        <v>107</v>
      </c>
      <c r="C479" s="38" t="s">
        <v>113</v>
      </c>
      <c r="D479" s="39">
        <v>1054</v>
      </c>
      <c r="E479" s="39">
        <v>3</v>
      </c>
    </row>
    <row r="480" spans="1:5">
      <c r="A480" s="33">
        <v>2023</v>
      </c>
      <c r="B480" s="38" t="s">
        <v>107</v>
      </c>
      <c r="C480" s="38" t="s">
        <v>114</v>
      </c>
      <c r="D480" s="39">
        <v>418</v>
      </c>
      <c r="E480" s="39">
        <v>3</v>
      </c>
    </row>
    <row r="481" spans="1:5">
      <c r="A481" s="33">
        <v>2023</v>
      </c>
      <c r="B481" s="38" t="s">
        <v>107</v>
      </c>
      <c r="C481" s="38" t="s">
        <v>115</v>
      </c>
      <c r="D481" s="39">
        <v>9743</v>
      </c>
      <c r="E481" s="39">
        <v>27</v>
      </c>
    </row>
    <row r="482" spans="1:5">
      <c r="A482" s="33">
        <v>2023</v>
      </c>
      <c r="B482" s="38" t="s">
        <v>107</v>
      </c>
      <c r="C482" s="38" t="s">
        <v>116</v>
      </c>
      <c r="D482" s="39">
        <v>1100</v>
      </c>
      <c r="E482" s="39">
        <v>3</v>
      </c>
    </row>
    <row r="483" spans="1:5">
      <c r="A483" s="33">
        <v>2023</v>
      </c>
      <c r="B483" s="38" t="s">
        <v>107</v>
      </c>
      <c r="C483" s="38" t="s">
        <v>117</v>
      </c>
      <c r="D483" s="39">
        <v>798</v>
      </c>
      <c r="E483" s="39">
        <v>2</v>
      </c>
    </row>
    <row r="484" spans="1:5">
      <c r="A484" s="33">
        <v>2023</v>
      </c>
      <c r="B484" s="38" t="s">
        <v>107</v>
      </c>
      <c r="C484" s="38" t="s">
        <v>118</v>
      </c>
      <c r="D484" s="39">
        <v>1003</v>
      </c>
      <c r="E484" s="39">
        <v>3</v>
      </c>
    </row>
    <row r="485" spans="1:5">
      <c r="A485" s="33">
        <v>2023</v>
      </c>
      <c r="B485" s="38" t="s">
        <v>107</v>
      </c>
      <c r="C485" s="38" t="s">
        <v>119</v>
      </c>
      <c r="D485" s="39">
        <v>3180</v>
      </c>
      <c r="E485" s="39">
        <v>5</v>
      </c>
    </row>
    <row r="486" spans="1:5">
      <c r="A486" s="33">
        <v>2023</v>
      </c>
      <c r="B486" s="38" t="s">
        <v>107</v>
      </c>
      <c r="C486" s="38" t="s">
        <v>120</v>
      </c>
      <c r="D486" s="39">
        <v>467</v>
      </c>
      <c r="E486" s="39">
        <v>2</v>
      </c>
    </row>
    <row r="487" spans="1:5">
      <c r="A487" s="33">
        <v>2023</v>
      </c>
      <c r="B487" s="38" t="s">
        <v>107</v>
      </c>
      <c r="C487" s="38" t="s">
        <v>121</v>
      </c>
      <c r="D487" s="39">
        <v>869</v>
      </c>
      <c r="E487" s="39">
        <v>4</v>
      </c>
    </row>
    <row r="488" spans="1:5">
      <c r="A488" s="33">
        <v>2023</v>
      </c>
      <c r="B488" s="38" t="s">
        <v>107</v>
      </c>
      <c r="C488" s="38" t="s">
        <v>122</v>
      </c>
      <c r="D488" s="39">
        <v>564</v>
      </c>
      <c r="E488" s="39">
        <v>2</v>
      </c>
    </row>
    <row r="489" spans="1:5">
      <c r="A489" s="33">
        <v>2023</v>
      </c>
      <c r="B489" s="38" t="s">
        <v>107</v>
      </c>
      <c r="C489" s="38" t="s">
        <v>123</v>
      </c>
      <c r="D489" s="39">
        <v>1499</v>
      </c>
      <c r="E489" s="39">
        <v>4</v>
      </c>
    </row>
    <row r="490" spans="1:5">
      <c r="A490" s="33">
        <v>2023</v>
      </c>
      <c r="B490" s="38" t="s">
        <v>107</v>
      </c>
      <c r="C490" s="38" t="s">
        <v>124</v>
      </c>
      <c r="D490" s="39">
        <v>732</v>
      </c>
      <c r="E490" s="39">
        <v>2</v>
      </c>
    </row>
    <row r="491" spans="1:5">
      <c r="A491" s="33">
        <v>2023</v>
      </c>
      <c r="B491" s="38" t="s">
        <v>107</v>
      </c>
      <c r="C491" s="38" t="s">
        <v>125</v>
      </c>
      <c r="D491" s="39">
        <v>1015</v>
      </c>
      <c r="E491" s="39">
        <v>5</v>
      </c>
    </row>
    <row r="492" spans="1:5">
      <c r="A492" s="33">
        <v>2023</v>
      </c>
      <c r="B492" s="38" t="s">
        <v>107</v>
      </c>
      <c r="C492" s="38" t="s">
        <v>126</v>
      </c>
      <c r="D492" s="39">
        <v>338</v>
      </c>
      <c r="E492" s="39">
        <v>2</v>
      </c>
    </row>
    <row r="493" spans="1:5">
      <c r="A493" s="33">
        <v>2023</v>
      </c>
      <c r="B493" s="38" t="s">
        <v>107</v>
      </c>
      <c r="C493" s="38" t="s">
        <v>89</v>
      </c>
      <c r="D493" s="39">
        <v>1799</v>
      </c>
      <c r="E493" s="39">
        <v>4</v>
      </c>
    </row>
    <row r="494" spans="1:5">
      <c r="A494" s="33">
        <v>2023</v>
      </c>
      <c r="B494" s="38" t="s">
        <v>107</v>
      </c>
      <c r="C494" s="38" t="s">
        <v>127</v>
      </c>
      <c r="D494" s="39">
        <v>1010</v>
      </c>
      <c r="E494" s="39">
        <v>3</v>
      </c>
    </row>
    <row r="495" spans="1:5">
      <c r="A495" s="33">
        <v>2023</v>
      </c>
      <c r="B495" s="38" t="s">
        <v>107</v>
      </c>
      <c r="C495" s="38" t="s">
        <v>128</v>
      </c>
      <c r="D495" s="39">
        <v>769</v>
      </c>
      <c r="E495" s="39">
        <v>2</v>
      </c>
    </row>
    <row r="496" spans="1:5">
      <c r="A496" s="33">
        <v>2023</v>
      </c>
      <c r="B496" s="38" t="s">
        <v>107</v>
      </c>
      <c r="C496" s="38" t="s">
        <v>129</v>
      </c>
      <c r="D496" s="39">
        <v>834</v>
      </c>
      <c r="E496" s="39">
        <v>3</v>
      </c>
    </row>
    <row r="497" spans="1:5">
      <c r="A497" s="33">
        <v>2023</v>
      </c>
      <c r="B497" s="38" t="s">
        <v>107</v>
      </c>
      <c r="C497" s="38" t="s">
        <v>130</v>
      </c>
      <c r="D497" s="39">
        <v>2340</v>
      </c>
      <c r="E497" s="39">
        <v>7</v>
      </c>
    </row>
    <row r="498" spans="1:5">
      <c r="A498" s="33">
        <v>2023</v>
      </c>
      <c r="B498" s="38" t="s">
        <v>131</v>
      </c>
      <c r="C498" s="38" t="s">
        <v>132</v>
      </c>
      <c r="D498" s="39">
        <v>1512</v>
      </c>
      <c r="E498" s="39">
        <v>4</v>
      </c>
    </row>
    <row r="499" spans="1:5">
      <c r="A499" s="33">
        <v>2023</v>
      </c>
      <c r="B499" s="38" t="s">
        <v>131</v>
      </c>
      <c r="C499" s="38" t="s">
        <v>133</v>
      </c>
      <c r="D499" s="39">
        <v>1251</v>
      </c>
      <c r="E499" s="39">
        <v>4</v>
      </c>
    </row>
    <row r="500" spans="1:5">
      <c r="A500" s="33">
        <v>2023</v>
      </c>
      <c r="B500" s="38" t="s">
        <v>131</v>
      </c>
      <c r="C500" s="38" t="s">
        <v>134</v>
      </c>
      <c r="D500" s="39">
        <v>1937</v>
      </c>
      <c r="E500" s="39">
        <v>5</v>
      </c>
    </row>
    <row r="501" spans="1:5">
      <c r="A501" s="33">
        <v>2023</v>
      </c>
      <c r="B501" s="38" t="s">
        <v>131</v>
      </c>
      <c r="C501" s="38" t="s">
        <v>135</v>
      </c>
      <c r="D501" s="39">
        <v>563</v>
      </c>
      <c r="E501" s="39">
        <v>2</v>
      </c>
    </row>
    <row r="502" spans="1:5">
      <c r="A502" s="33">
        <v>2023</v>
      </c>
      <c r="B502" s="38" t="s">
        <v>131</v>
      </c>
      <c r="C502" s="38" t="s">
        <v>136</v>
      </c>
      <c r="D502" s="39">
        <v>998</v>
      </c>
      <c r="E502" s="39">
        <v>4</v>
      </c>
    </row>
    <row r="503" spans="1:5">
      <c r="A503" s="33">
        <v>2023</v>
      </c>
      <c r="B503" s="38" t="s">
        <v>131</v>
      </c>
      <c r="C503" s="38" t="s">
        <v>137</v>
      </c>
      <c r="D503" s="39">
        <v>2852</v>
      </c>
      <c r="E503" s="39">
        <v>12</v>
      </c>
    </row>
    <row r="504" spans="1:5">
      <c r="A504" s="33">
        <v>2023</v>
      </c>
      <c r="B504" s="38" t="s">
        <v>131</v>
      </c>
      <c r="C504" s="38" t="s">
        <v>138</v>
      </c>
      <c r="D504" s="39">
        <v>1675</v>
      </c>
      <c r="E504" s="39">
        <v>5</v>
      </c>
    </row>
    <row r="505" spans="1:5">
      <c r="A505" s="33">
        <v>2023</v>
      </c>
      <c r="B505" s="38" t="s">
        <v>131</v>
      </c>
      <c r="C505" s="38" t="s">
        <v>139</v>
      </c>
      <c r="D505" s="39">
        <v>12150</v>
      </c>
      <c r="E505" s="39">
        <v>32</v>
      </c>
    </row>
    <row r="506" spans="1:5">
      <c r="A506" s="33">
        <v>2023</v>
      </c>
      <c r="B506" s="38" t="s">
        <v>131</v>
      </c>
      <c r="C506" s="38" t="s">
        <v>140</v>
      </c>
      <c r="D506" s="39">
        <v>1314</v>
      </c>
      <c r="E506" s="39">
        <v>3</v>
      </c>
    </row>
    <row r="507" spans="1:5">
      <c r="A507" s="33">
        <v>2023</v>
      </c>
      <c r="B507" s="38" t="s">
        <v>131</v>
      </c>
      <c r="C507" s="38" t="s">
        <v>141</v>
      </c>
      <c r="D507" s="39">
        <v>2288</v>
      </c>
      <c r="E507" s="39">
        <v>4</v>
      </c>
    </row>
    <row r="508" spans="1:5">
      <c r="A508" s="33">
        <v>2023</v>
      </c>
      <c r="B508" s="38" t="s">
        <v>131</v>
      </c>
      <c r="C508" s="38" t="s">
        <v>142</v>
      </c>
      <c r="D508" s="39">
        <v>540</v>
      </c>
      <c r="E508" s="39">
        <v>2</v>
      </c>
    </row>
    <row r="509" spans="1:5">
      <c r="A509" s="33">
        <v>2023</v>
      </c>
      <c r="B509" s="38" t="s">
        <v>131</v>
      </c>
      <c r="C509" s="38" t="s">
        <v>143</v>
      </c>
      <c r="D509" s="39">
        <v>1763</v>
      </c>
      <c r="E509" s="39">
        <v>5</v>
      </c>
    </row>
    <row r="510" spans="1:5">
      <c r="A510" s="33">
        <v>2023</v>
      </c>
      <c r="B510" s="38" t="s">
        <v>131</v>
      </c>
      <c r="C510" s="38" t="s">
        <v>144</v>
      </c>
      <c r="D510" s="39">
        <v>2003</v>
      </c>
      <c r="E510" s="39">
        <v>9</v>
      </c>
    </row>
    <row r="511" spans="1:5">
      <c r="A511" s="33">
        <v>2023</v>
      </c>
      <c r="B511" s="38" t="s">
        <v>131</v>
      </c>
      <c r="C511" s="38" t="s">
        <v>145</v>
      </c>
      <c r="D511" s="39">
        <v>1621</v>
      </c>
      <c r="E511" s="39">
        <v>8</v>
      </c>
    </row>
    <row r="512" spans="1:5">
      <c r="A512" s="33">
        <v>2023</v>
      </c>
      <c r="B512" s="38" t="s">
        <v>131</v>
      </c>
      <c r="C512" s="38" t="s">
        <v>146</v>
      </c>
      <c r="D512" s="39">
        <v>560</v>
      </c>
      <c r="E512" s="39">
        <v>4</v>
      </c>
    </row>
    <row r="513" spans="1:5">
      <c r="A513" s="33">
        <v>2023</v>
      </c>
      <c r="B513" s="38" t="s">
        <v>131</v>
      </c>
      <c r="C513" s="38" t="s">
        <v>147</v>
      </c>
      <c r="D513" s="39">
        <v>2140</v>
      </c>
      <c r="E513" s="39">
        <v>6</v>
      </c>
    </row>
    <row r="514" spans="1:5">
      <c r="A514" s="33">
        <v>2023</v>
      </c>
      <c r="B514" s="38" t="s">
        <v>131</v>
      </c>
      <c r="C514" s="38" t="s">
        <v>148</v>
      </c>
      <c r="D514" s="39">
        <v>800</v>
      </c>
      <c r="E514" s="39">
        <v>2</v>
      </c>
    </row>
    <row r="515" spans="1:5">
      <c r="A515" s="33">
        <v>2023</v>
      </c>
      <c r="B515" s="38" t="s">
        <v>131</v>
      </c>
      <c r="C515" s="38" t="s">
        <v>149</v>
      </c>
      <c r="D515" s="39">
        <v>1027</v>
      </c>
      <c r="E515" s="39">
        <v>3</v>
      </c>
    </row>
    <row r="516" spans="1:5">
      <c r="A516" s="33">
        <v>2023</v>
      </c>
      <c r="B516" s="38" t="s">
        <v>131</v>
      </c>
      <c r="C516" s="38" t="s">
        <v>150</v>
      </c>
      <c r="D516" s="39">
        <v>2658</v>
      </c>
      <c r="E516" s="39">
        <v>8</v>
      </c>
    </row>
    <row r="517" spans="1:5">
      <c r="A517" s="33">
        <v>2023</v>
      </c>
      <c r="B517" s="38" t="s">
        <v>131</v>
      </c>
      <c r="C517" s="38" t="s">
        <v>151</v>
      </c>
      <c r="D517" s="39">
        <v>563</v>
      </c>
      <c r="E517" s="39">
        <v>3</v>
      </c>
    </row>
    <row r="518" spans="1:5">
      <c r="A518" s="33">
        <v>2023</v>
      </c>
      <c r="B518" s="38" t="s">
        <v>131</v>
      </c>
      <c r="C518" s="38" t="s">
        <v>152</v>
      </c>
      <c r="D518" s="39">
        <v>2960</v>
      </c>
      <c r="E518" s="39">
        <v>6</v>
      </c>
    </row>
    <row r="519" spans="1:5">
      <c r="A519" s="33">
        <v>2023</v>
      </c>
      <c r="B519" s="38" t="s">
        <v>131</v>
      </c>
      <c r="C519" s="38" t="s">
        <v>153</v>
      </c>
      <c r="D519" s="39">
        <v>1893</v>
      </c>
      <c r="E519" s="39">
        <v>6</v>
      </c>
    </row>
    <row r="520" spans="1:5">
      <c r="A520" s="33">
        <v>2023</v>
      </c>
      <c r="B520" s="38" t="s">
        <v>154</v>
      </c>
      <c r="C520" s="38" t="s">
        <v>155</v>
      </c>
      <c r="D520" s="39">
        <v>392</v>
      </c>
      <c r="E520" s="39">
        <v>2</v>
      </c>
    </row>
    <row r="521" spans="1:5">
      <c r="A521" s="33">
        <v>2023</v>
      </c>
      <c r="B521" s="38" t="s">
        <v>154</v>
      </c>
      <c r="C521" s="38" t="s">
        <v>156</v>
      </c>
      <c r="D521" s="39">
        <v>1491</v>
      </c>
      <c r="E521" s="39">
        <v>3</v>
      </c>
    </row>
    <row r="522" spans="1:5">
      <c r="A522" s="33">
        <v>2023</v>
      </c>
      <c r="B522" s="38" t="s">
        <v>154</v>
      </c>
      <c r="C522" s="38" t="s">
        <v>157</v>
      </c>
      <c r="D522" s="39">
        <v>1124</v>
      </c>
      <c r="E522" s="39">
        <v>4</v>
      </c>
    </row>
    <row r="523" spans="1:5">
      <c r="A523" s="33">
        <v>2023</v>
      </c>
      <c r="B523" s="38" t="s">
        <v>154</v>
      </c>
      <c r="C523" s="38" t="s">
        <v>158</v>
      </c>
      <c r="D523" s="39">
        <v>733</v>
      </c>
      <c r="E523" s="39">
        <v>2</v>
      </c>
    </row>
    <row r="524" spans="1:5">
      <c r="A524" s="33">
        <v>2023</v>
      </c>
      <c r="B524" s="38" t="s">
        <v>154</v>
      </c>
      <c r="C524" s="38" t="s">
        <v>159</v>
      </c>
      <c r="D524" s="39">
        <v>1166</v>
      </c>
      <c r="E524" s="39">
        <v>4</v>
      </c>
    </row>
    <row r="525" spans="1:5">
      <c r="A525" s="33">
        <v>2023</v>
      </c>
      <c r="B525" s="38" t="s">
        <v>154</v>
      </c>
      <c r="C525" s="38" t="s">
        <v>160</v>
      </c>
      <c r="D525" s="39">
        <v>603</v>
      </c>
      <c r="E525" s="39">
        <v>4</v>
      </c>
    </row>
    <row r="526" spans="1:5">
      <c r="A526" s="33">
        <v>2023</v>
      </c>
      <c r="B526" s="38" t="s">
        <v>154</v>
      </c>
      <c r="C526" s="38" t="s">
        <v>161</v>
      </c>
      <c r="D526" s="39">
        <v>423</v>
      </c>
      <c r="E526" s="39">
        <v>2</v>
      </c>
    </row>
    <row r="527" spans="1:5">
      <c r="A527" s="33">
        <v>2023</v>
      </c>
      <c r="B527" s="38" t="s">
        <v>154</v>
      </c>
      <c r="C527" s="38" t="s">
        <v>162</v>
      </c>
      <c r="D527" s="39">
        <v>1753</v>
      </c>
      <c r="E527" s="39">
        <v>5</v>
      </c>
    </row>
    <row r="528" spans="1:5">
      <c r="A528" s="33">
        <v>2023</v>
      </c>
      <c r="B528" s="38" t="s">
        <v>154</v>
      </c>
      <c r="C528" s="38" t="s">
        <v>163</v>
      </c>
      <c r="D528" s="39">
        <v>494</v>
      </c>
      <c r="E528" s="39">
        <v>2</v>
      </c>
    </row>
    <row r="529" spans="1:5">
      <c r="A529" s="33">
        <v>2023</v>
      </c>
      <c r="B529" s="38" t="s">
        <v>154</v>
      </c>
      <c r="C529" s="38" t="s">
        <v>164</v>
      </c>
      <c r="D529" s="39">
        <v>392</v>
      </c>
      <c r="E529" s="39">
        <v>2</v>
      </c>
    </row>
    <row r="530" spans="1:5">
      <c r="A530" s="33">
        <v>2023</v>
      </c>
      <c r="B530" s="38" t="s">
        <v>154</v>
      </c>
      <c r="C530" s="38" t="s">
        <v>165</v>
      </c>
      <c r="D530" s="39">
        <v>526</v>
      </c>
      <c r="E530" s="39">
        <v>2</v>
      </c>
    </row>
    <row r="531" spans="1:5">
      <c r="A531" s="33">
        <v>2023</v>
      </c>
      <c r="B531" s="38" t="s">
        <v>154</v>
      </c>
      <c r="C531" s="38" t="s">
        <v>166</v>
      </c>
      <c r="D531" s="39">
        <v>1643</v>
      </c>
      <c r="E531" s="39">
        <v>5</v>
      </c>
    </row>
    <row r="532" spans="1:5">
      <c r="A532" s="33">
        <v>2023</v>
      </c>
      <c r="B532" s="38" t="s">
        <v>154</v>
      </c>
      <c r="C532" s="38" t="s">
        <v>167</v>
      </c>
      <c r="D532" s="39">
        <v>1939</v>
      </c>
      <c r="E532" s="39">
        <v>8</v>
      </c>
    </row>
    <row r="533" spans="1:5">
      <c r="A533" s="33">
        <v>2023</v>
      </c>
      <c r="B533" s="38" t="s">
        <v>154</v>
      </c>
      <c r="C533" s="38" t="s">
        <v>168</v>
      </c>
      <c r="D533" s="39">
        <v>602</v>
      </c>
      <c r="E533" s="39">
        <v>3</v>
      </c>
    </row>
    <row r="534" spans="1:5">
      <c r="A534" s="33">
        <v>2023</v>
      </c>
      <c r="B534" s="38" t="s">
        <v>154</v>
      </c>
      <c r="C534" s="38" t="s">
        <v>169</v>
      </c>
      <c r="D534" s="39">
        <v>18817</v>
      </c>
      <c r="E534" s="39">
        <v>35</v>
      </c>
    </row>
    <row r="535" spans="1:5">
      <c r="A535" s="33">
        <v>2023</v>
      </c>
      <c r="B535" s="38" t="s">
        <v>154</v>
      </c>
      <c r="C535" s="38" t="s">
        <v>170</v>
      </c>
      <c r="D535" s="39">
        <v>574</v>
      </c>
      <c r="E535" s="39">
        <v>2</v>
      </c>
    </row>
    <row r="536" spans="1:5">
      <c r="A536" s="33">
        <v>2023</v>
      </c>
      <c r="B536" s="38" t="s">
        <v>154</v>
      </c>
      <c r="C536" s="38" t="s">
        <v>171</v>
      </c>
      <c r="D536" s="39">
        <v>1940</v>
      </c>
      <c r="E536" s="39">
        <v>6</v>
      </c>
    </row>
    <row r="537" spans="1:5">
      <c r="A537" s="33">
        <v>2023</v>
      </c>
      <c r="B537" s="38" t="s">
        <v>154</v>
      </c>
      <c r="C537" s="38" t="s">
        <v>172</v>
      </c>
      <c r="D537" s="39">
        <v>962</v>
      </c>
      <c r="E537" s="39">
        <v>3</v>
      </c>
    </row>
    <row r="538" spans="1:5">
      <c r="A538" s="33">
        <v>2023</v>
      </c>
      <c r="B538" s="38" t="s">
        <v>154</v>
      </c>
      <c r="C538" s="38" t="s">
        <v>173</v>
      </c>
      <c r="D538" s="39">
        <v>828</v>
      </c>
      <c r="E538" s="39">
        <v>3</v>
      </c>
    </row>
    <row r="539" spans="1:5">
      <c r="A539" s="33">
        <v>2023</v>
      </c>
      <c r="B539" s="38" t="s">
        <v>154</v>
      </c>
      <c r="C539" s="38" t="s">
        <v>174</v>
      </c>
      <c r="D539" s="39">
        <v>378</v>
      </c>
      <c r="E539" s="39">
        <v>3</v>
      </c>
    </row>
    <row r="540" spans="1:5">
      <c r="A540" s="33">
        <v>2023</v>
      </c>
      <c r="B540" s="38" t="s">
        <v>154</v>
      </c>
      <c r="C540" s="38" t="s">
        <v>175</v>
      </c>
      <c r="D540" s="39">
        <v>325</v>
      </c>
      <c r="E540" s="39">
        <v>3</v>
      </c>
    </row>
    <row r="541" spans="1:5">
      <c r="A541" s="33">
        <v>2023</v>
      </c>
      <c r="B541" s="38" t="s">
        <v>154</v>
      </c>
      <c r="C541" s="38" t="s">
        <v>176</v>
      </c>
      <c r="D541" s="39">
        <v>1553</v>
      </c>
      <c r="E541" s="39">
        <v>5</v>
      </c>
    </row>
    <row r="542" spans="1:5">
      <c r="A542" s="33">
        <v>2023</v>
      </c>
      <c r="B542" s="38" t="s">
        <v>154</v>
      </c>
      <c r="C542" s="38" t="s">
        <v>177</v>
      </c>
      <c r="D542" s="39">
        <v>1705</v>
      </c>
      <c r="E542" s="39">
        <v>8</v>
      </c>
    </row>
    <row r="543" spans="1:5">
      <c r="A543" s="33">
        <v>2023</v>
      </c>
      <c r="B543" s="38" t="s">
        <v>154</v>
      </c>
      <c r="C543" s="38" t="s">
        <v>178</v>
      </c>
      <c r="D543" s="39">
        <v>1172</v>
      </c>
      <c r="E543" s="39">
        <v>4</v>
      </c>
    </row>
    <row r="544" spans="1:5">
      <c r="A544" s="33">
        <v>2023</v>
      </c>
      <c r="B544" s="38" t="s">
        <v>154</v>
      </c>
      <c r="C544" s="38" t="s">
        <v>179</v>
      </c>
      <c r="D544" s="39">
        <v>1017</v>
      </c>
      <c r="E544" s="39">
        <v>3</v>
      </c>
    </row>
    <row r="545" spans="1:5">
      <c r="A545" s="33">
        <v>2023</v>
      </c>
      <c r="B545" s="38" t="s">
        <v>154</v>
      </c>
      <c r="C545" s="38" t="s">
        <v>180</v>
      </c>
      <c r="D545" s="39">
        <v>2513</v>
      </c>
      <c r="E545" s="39">
        <v>7</v>
      </c>
    </row>
    <row r="546" spans="1:5">
      <c r="A546" s="33">
        <v>2023</v>
      </c>
      <c r="B546" s="38" t="s">
        <v>154</v>
      </c>
      <c r="C546" s="38" t="s">
        <v>181</v>
      </c>
      <c r="D546" s="39">
        <v>430</v>
      </c>
      <c r="E546" s="39">
        <v>2</v>
      </c>
    </row>
    <row r="547" spans="1:5">
      <c r="A547" s="33">
        <v>2023</v>
      </c>
      <c r="B547" s="38" t="s">
        <v>154</v>
      </c>
      <c r="C547" s="38" t="s">
        <v>182</v>
      </c>
      <c r="D547" s="39">
        <v>379</v>
      </c>
      <c r="E547" s="39">
        <v>2</v>
      </c>
    </row>
    <row r="548" spans="1:5">
      <c r="A548" s="33">
        <v>2023</v>
      </c>
      <c r="B548" s="38" t="s">
        <v>154</v>
      </c>
      <c r="C548" s="38" t="s">
        <v>183</v>
      </c>
      <c r="D548" s="39">
        <v>1010</v>
      </c>
      <c r="E548" s="39">
        <v>2</v>
      </c>
    </row>
    <row r="549" spans="1:5">
      <c r="A549" s="33">
        <v>2023</v>
      </c>
      <c r="B549" s="38" t="s">
        <v>154</v>
      </c>
      <c r="C549" s="38" t="s">
        <v>184</v>
      </c>
      <c r="D549" s="39">
        <v>811</v>
      </c>
      <c r="E549" s="39">
        <v>6</v>
      </c>
    </row>
    <row r="550" spans="1:5">
      <c r="A550" s="33">
        <v>2023</v>
      </c>
      <c r="B550" s="38" t="s">
        <v>154</v>
      </c>
      <c r="C550" s="38" t="s">
        <v>185</v>
      </c>
      <c r="D550" s="39">
        <v>1004</v>
      </c>
      <c r="E550" s="39">
        <v>3</v>
      </c>
    </row>
    <row r="551" spans="1:5">
      <c r="A551" s="33">
        <v>2023</v>
      </c>
      <c r="B551" s="38" t="s">
        <v>154</v>
      </c>
      <c r="C551" s="38" t="s">
        <v>186</v>
      </c>
      <c r="D551" s="39">
        <v>884</v>
      </c>
      <c r="E551" s="39">
        <v>2</v>
      </c>
    </row>
    <row r="552" spans="1:5">
      <c r="A552" s="33">
        <v>2023</v>
      </c>
      <c r="B552" s="38" t="s">
        <v>154</v>
      </c>
      <c r="C552" s="38" t="s">
        <v>187</v>
      </c>
      <c r="D552" s="39">
        <v>1550</v>
      </c>
      <c r="E552" s="39">
        <v>3</v>
      </c>
    </row>
    <row r="553" spans="1:5">
      <c r="A553" s="33">
        <v>2023</v>
      </c>
      <c r="B553" s="38" t="s">
        <v>154</v>
      </c>
      <c r="C553" s="38" t="s">
        <v>188</v>
      </c>
      <c r="D553" s="39">
        <v>440</v>
      </c>
      <c r="E553" s="39">
        <v>2</v>
      </c>
    </row>
    <row r="554" spans="1:5">
      <c r="A554" s="33">
        <v>2023</v>
      </c>
      <c r="B554" s="38" t="s">
        <v>154</v>
      </c>
      <c r="C554" s="38" t="s">
        <v>189</v>
      </c>
      <c r="D554" s="39">
        <v>493</v>
      </c>
      <c r="E554" s="39">
        <v>2</v>
      </c>
    </row>
    <row r="555" spans="1:5">
      <c r="A555" s="33">
        <v>2023</v>
      </c>
      <c r="B555" s="38" t="s">
        <v>154</v>
      </c>
      <c r="C555" s="38" t="s">
        <v>190</v>
      </c>
      <c r="D555" s="39">
        <v>1649</v>
      </c>
      <c r="E555" s="39">
        <v>5</v>
      </c>
    </row>
    <row r="556" spans="1:5">
      <c r="A556" s="33">
        <v>2023</v>
      </c>
      <c r="B556" s="38" t="s">
        <v>154</v>
      </c>
      <c r="C556" s="38" t="s">
        <v>191</v>
      </c>
      <c r="D556" s="39">
        <v>546</v>
      </c>
      <c r="E556" s="39">
        <v>3</v>
      </c>
    </row>
    <row r="557" spans="1:5">
      <c r="A557" s="33">
        <v>2023</v>
      </c>
      <c r="B557" s="38" t="s">
        <v>154</v>
      </c>
      <c r="C557" s="38" t="s">
        <v>192</v>
      </c>
      <c r="D557" s="39">
        <v>3713</v>
      </c>
      <c r="E557" s="39">
        <v>11</v>
      </c>
    </row>
    <row r="558" spans="1:5">
      <c r="A558" s="33">
        <v>2023</v>
      </c>
      <c r="B558" s="38" t="s">
        <v>154</v>
      </c>
      <c r="C558" s="38" t="s">
        <v>193</v>
      </c>
      <c r="D558" s="39">
        <v>782</v>
      </c>
      <c r="E558" s="39">
        <v>3</v>
      </c>
    </row>
    <row r="559" spans="1:5">
      <c r="A559" s="33">
        <v>2023</v>
      </c>
      <c r="B559" s="38" t="s">
        <v>154</v>
      </c>
      <c r="C559" s="38" t="s">
        <v>194</v>
      </c>
      <c r="D559" s="39">
        <v>276</v>
      </c>
      <c r="E559" s="39">
        <v>2</v>
      </c>
    </row>
    <row r="560" spans="1:5">
      <c r="A560" s="33">
        <v>2023</v>
      </c>
      <c r="B560" s="38" t="s">
        <v>154</v>
      </c>
      <c r="C560" s="38" t="s">
        <v>195</v>
      </c>
      <c r="D560" s="39">
        <v>401</v>
      </c>
      <c r="E560" s="39">
        <v>2</v>
      </c>
    </row>
    <row r="561" spans="1:5">
      <c r="A561" s="33">
        <v>2023</v>
      </c>
      <c r="B561" s="38" t="s">
        <v>154</v>
      </c>
      <c r="C561" s="38" t="s">
        <v>196</v>
      </c>
      <c r="D561" s="39">
        <v>322</v>
      </c>
      <c r="E561" s="39">
        <v>3</v>
      </c>
    </row>
    <row r="562" spans="1:5">
      <c r="A562" s="33">
        <v>2023</v>
      </c>
      <c r="B562" s="38" t="s">
        <v>197</v>
      </c>
      <c r="C562" s="38" t="s">
        <v>133</v>
      </c>
      <c r="D562" s="39">
        <v>1273</v>
      </c>
      <c r="E562" s="39">
        <v>3</v>
      </c>
    </row>
    <row r="563" spans="1:5">
      <c r="A563" s="33">
        <v>2023</v>
      </c>
      <c r="B563" s="38" t="s">
        <v>197</v>
      </c>
      <c r="C563" s="38" t="s">
        <v>198</v>
      </c>
      <c r="D563" s="39">
        <v>479</v>
      </c>
      <c r="E563" s="39">
        <v>2</v>
      </c>
    </row>
    <row r="564" spans="1:5">
      <c r="A564" s="33">
        <v>2023</v>
      </c>
      <c r="B564" s="38" t="s">
        <v>197</v>
      </c>
      <c r="C564" s="38" t="s">
        <v>199</v>
      </c>
      <c r="D564" s="39">
        <v>866</v>
      </c>
      <c r="E564" s="39">
        <v>4</v>
      </c>
    </row>
    <row r="565" spans="1:5">
      <c r="A565" s="33">
        <v>2023</v>
      </c>
      <c r="B565" s="38" t="s">
        <v>197</v>
      </c>
      <c r="C565" s="38" t="s">
        <v>200</v>
      </c>
      <c r="D565" s="39">
        <v>808</v>
      </c>
      <c r="E565" s="39">
        <v>2</v>
      </c>
    </row>
    <row r="566" spans="1:5">
      <c r="A566" s="33">
        <v>2023</v>
      </c>
      <c r="B566" s="38" t="s">
        <v>197</v>
      </c>
      <c r="C566" s="38" t="s">
        <v>201</v>
      </c>
      <c r="D566" s="39">
        <v>743</v>
      </c>
      <c r="E566" s="39">
        <v>2</v>
      </c>
    </row>
    <row r="567" spans="1:5">
      <c r="A567" s="33">
        <v>2023</v>
      </c>
      <c r="B567" s="38" t="s">
        <v>197</v>
      </c>
      <c r="C567" s="38" t="s">
        <v>202</v>
      </c>
      <c r="D567" s="39">
        <v>1738</v>
      </c>
      <c r="E567" s="39">
        <v>5</v>
      </c>
    </row>
    <row r="568" spans="1:5">
      <c r="A568" s="33">
        <v>2023</v>
      </c>
      <c r="B568" s="38" t="s">
        <v>197</v>
      </c>
      <c r="C568" s="38" t="s">
        <v>203</v>
      </c>
      <c r="D568" s="39">
        <v>618</v>
      </c>
      <c r="E568" s="39">
        <v>2</v>
      </c>
    </row>
    <row r="569" spans="1:5">
      <c r="A569" s="33">
        <v>2023</v>
      </c>
      <c r="B569" s="38" t="s">
        <v>197</v>
      </c>
      <c r="C569" s="38" t="s">
        <v>204</v>
      </c>
      <c r="D569" s="39">
        <v>1647</v>
      </c>
      <c r="E569" s="39">
        <v>5</v>
      </c>
    </row>
    <row r="570" spans="1:5">
      <c r="A570" s="33">
        <v>2023</v>
      </c>
      <c r="B570" s="38" t="s">
        <v>197</v>
      </c>
      <c r="C570" s="38" t="s">
        <v>205</v>
      </c>
      <c r="D570" s="39">
        <v>448</v>
      </c>
      <c r="E570" s="39">
        <v>2</v>
      </c>
    </row>
    <row r="571" spans="1:5">
      <c r="A571" s="33">
        <v>2023</v>
      </c>
      <c r="B571" s="38" t="s">
        <v>197</v>
      </c>
      <c r="C571" s="38" t="s">
        <v>84</v>
      </c>
      <c r="D571" s="39">
        <v>938</v>
      </c>
      <c r="E571" s="39">
        <v>5</v>
      </c>
    </row>
    <row r="572" spans="1:5">
      <c r="A572" s="33">
        <v>2023</v>
      </c>
      <c r="B572" s="38" t="s">
        <v>197</v>
      </c>
      <c r="C572" s="38" t="s">
        <v>206</v>
      </c>
      <c r="D572" s="39">
        <v>752</v>
      </c>
      <c r="E572" s="39">
        <v>2</v>
      </c>
    </row>
    <row r="573" spans="1:5">
      <c r="A573" s="33">
        <v>2023</v>
      </c>
      <c r="B573" s="38" t="s">
        <v>197</v>
      </c>
      <c r="C573" s="38" t="s">
        <v>207</v>
      </c>
      <c r="D573" s="39">
        <v>1071</v>
      </c>
      <c r="E573" s="39">
        <v>3</v>
      </c>
    </row>
    <row r="574" spans="1:5">
      <c r="A574" s="33">
        <v>2023</v>
      </c>
      <c r="B574" s="38" t="s">
        <v>208</v>
      </c>
      <c r="C574" s="38" t="s">
        <v>209</v>
      </c>
      <c r="D574" s="39">
        <v>395</v>
      </c>
      <c r="E574" s="39">
        <v>2</v>
      </c>
    </row>
    <row r="575" spans="1:5">
      <c r="A575" s="33">
        <v>2023</v>
      </c>
      <c r="B575" s="38" t="s">
        <v>208</v>
      </c>
      <c r="C575" s="38" t="s">
        <v>210</v>
      </c>
      <c r="D575" s="39">
        <v>810</v>
      </c>
      <c r="E575" s="39">
        <v>3</v>
      </c>
    </row>
    <row r="576" spans="1:5">
      <c r="A576" s="33">
        <v>2023</v>
      </c>
      <c r="B576" s="38" t="s">
        <v>208</v>
      </c>
      <c r="C576" s="38" t="s">
        <v>211</v>
      </c>
      <c r="D576" s="39">
        <v>1743</v>
      </c>
      <c r="E576" s="39">
        <v>5</v>
      </c>
    </row>
    <row r="577" spans="1:5">
      <c r="A577" s="33">
        <v>2023</v>
      </c>
      <c r="B577" s="38" t="s">
        <v>208</v>
      </c>
      <c r="C577" s="38" t="s">
        <v>212</v>
      </c>
      <c r="D577" s="39">
        <v>1814</v>
      </c>
      <c r="E577" s="39">
        <v>5</v>
      </c>
    </row>
    <row r="578" spans="1:5">
      <c r="A578" s="33">
        <v>2023</v>
      </c>
      <c r="B578" s="38" t="s">
        <v>208</v>
      </c>
      <c r="C578" s="38" t="s">
        <v>213</v>
      </c>
      <c r="D578" s="39">
        <v>1017</v>
      </c>
      <c r="E578" s="39">
        <v>4</v>
      </c>
    </row>
    <row r="579" spans="1:5">
      <c r="A579" s="33">
        <v>2023</v>
      </c>
      <c r="B579" s="38" t="s">
        <v>208</v>
      </c>
      <c r="C579" s="38" t="s">
        <v>214</v>
      </c>
      <c r="D579" s="39">
        <v>480</v>
      </c>
      <c r="E579" s="39">
        <v>2</v>
      </c>
    </row>
    <row r="580" spans="1:5">
      <c r="A580" s="33">
        <v>2023</v>
      </c>
      <c r="B580" s="38" t="s">
        <v>208</v>
      </c>
      <c r="C580" s="38" t="s">
        <v>94</v>
      </c>
      <c r="D580" s="39">
        <v>1381</v>
      </c>
      <c r="E580" s="39">
        <v>4</v>
      </c>
    </row>
    <row r="581" spans="1:5">
      <c r="A581" s="33">
        <v>2023</v>
      </c>
      <c r="B581" s="38" t="s">
        <v>208</v>
      </c>
      <c r="C581" s="38" t="s">
        <v>215</v>
      </c>
      <c r="D581" s="39">
        <v>365</v>
      </c>
      <c r="E581" s="39">
        <v>2</v>
      </c>
    </row>
    <row r="582" spans="1:5">
      <c r="A582" s="33">
        <v>2023</v>
      </c>
      <c r="B582" s="38" t="s">
        <v>208</v>
      </c>
      <c r="C582" s="38" t="s">
        <v>216</v>
      </c>
      <c r="D582" s="39">
        <v>913</v>
      </c>
      <c r="E582" s="39">
        <v>3</v>
      </c>
    </row>
    <row r="583" spans="1:5">
      <c r="A583" s="33">
        <v>2023</v>
      </c>
      <c r="B583" s="38" t="s">
        <v>208</v>
      </c>
      <c r="C583" s="38" t="s">
        <v>217</v>
      </c>
      <c r="D583" s="39">
        <v>739</v>
      </c>
      <c r="E583" s="39">
        <v>2</v>
      </c>
    </row>
    <row r="584" spans="1:5">
      <c r="A584" s="33">
        <v>2023</v>
      </c>
      <c r="B584" s="38" t="s">
        <v>208</v>
      </c>
      <c r="C584" s="38" t="s">
        <v>218</v>
      </c>
      <c r="D584" s="39">
        <v>930</v>
      </c>
      <c r="E584" s="39">
        <v>3</v>
      </c>
    </row>
    <row r="585" spans="1:5">
      <c r="A585" s="33">
        <v>2023</v>
      </c>
      <c r="B585" s="38" t="s">
        <v>208</v>
      </c>
      <c r="C585" s="38" t="s">
        <v>219</v>
      </c>
      <c r="D585" s="39">
        <v>1099</v>
      </c>
      <c r="E585" s="39">
        <v>2</v>
      </c>
    </row>
    <row r="586" spans="1:5">
      <c r="A586" s="33">
        <v>2023</v>
      </c>
      <c r="B586" s="38" t="s">
        <v>208</v>
      </c>
      <c r="C586" s="38" t="s">
        <v>220</v>
      </c>
      <c r="D586" s="39">
        <v>1040</v>
      </c>
      <c r="E586" s="39">
        <v>2</v>
      </c>
    </row>
    <row r="587" spans="1:5">
      <c r="A587" s="33">
        <v>2023</v>
      </c>
      <c r="B587" s="38" t="s">
        <v>208</v>
      </c>
      <c r="C587" s="38" t="s">
        <v>221</v>
      </c>
      <c r="D587" s="39">
        <v>2335</v>
      </c>
      <c r="E587" s="39">
        <v>8</v>
      </c>
    </row>
    <row r="588" spans="1:5">
      <c r="A588" s="33">
        <v>2023</v>
      </c>
      <c r="B588" s="38" t="s">
        <v>208</v>
      </c>
      <c r="C588" s="38" t="s">
        <v>222</v>
      </c>
      <c r="D588" s="39">
        <v>763</v>
      </c>
      <c r="E588" s="39">
        <v>2</v>
      </c>
    </row>
    <row r="589" spans="1:5">
      <c r="A589" s="33">
        <v>2023</v>
      </c>
      <c r="B589" s="38" t="s">
        <v>208</v>
      </c>
      <c r="C589" s="38" t="s">
        <v>223</v>
      </c>
      <c r="D589" s="39">
        <v>1975</v>
      </c>
      <c r="E589" s="39">
        <v>5</v>
      </c>
    </row>
    <row r="590" spans="1:5">
      <c r="A590" s="33">
        <v>2023</v>
      </c>
      <c r="B590" s="38" t="s">
        <v>208</v>
      </c>
      <c r="C590" s="38" t="s">
        <v>224</v>
      </c>
      <c r="D590" s="39">
        <v>596</v>
      </c>
      <c r="E590" s="39">
        <v>3</v>
      </c>
    </row>
    <row r="591" spans="1:5">
      <c r="A591" s="33">
        <v>2023</v>
      </c>
      <c r="B591" s="38" t="s">
        <v>208</v>
      </c>
      <c r="C591" s="38" t="s">
        <v>225</v>
      </c>
      <c r="D591" s="39">
        <v>536</v>
      </c>
      <c r="E591" s="39">
        <v>3</v>
      </c>
    </row>
    <row r="592" spans="1:5">
      <c r="A592" s="33">
        <v>2023</v>
      </c>
      <c r="B592" s="38" t="s">
        <v>208</v>
      </c>
      <c r="C592" s="38" t="s">
        <v>226</v>
      </c>
      <c r="D592" s="39">
        <v>736</v>
      </c>
      <c r="E592" s="39">
        <v>3</v>
      </c>
    </row>
    <row r="593" spans="1:5">
      <c r="A593" s="33">
        <v>2023</v>
      </c>
      <c r="B593" s="38" t="s">
        <v>208</v>
      </c>
      <c r="C593" s="38" t="s">
        <v>227</v>
      </c>
      <c r="D593" s="39">
        <v>515</v>
      </c>
      <c r="E593" s="39">
        <v>3</v>
      </c>
    </row>
    <row r="594" spans="1:5">
      <c r="A594" s="33">
        <v>2023</v>
      </c>
      <c r="B594" s="38" t="s">
        <v>208</v>
      </c>
      <c r="C594" s="38" t="s">
        <v>228</v>
      </c>
      <c r="D594" s="39">
        <v>1784</v>
      </c>
      <c r="E594" s="39">
        <v>7</v>
      </c>
    </row>
    <row r="595" spans="1:5">
      <c r="A595" s="33">
        <v>2023</v>
      </c>
      <c r="B595" s="38" t="s">
        <v>208</v>
      </c>
      <c r="C595" s="38" t="s">
        <v>229</v>
      </c>
      <c r="D595" s="39">
        <v>1392</v>
      </c>
      <c r="E595" s="39">
        <v>4</v>
      </c>
    </row>
    <row r="596" spans="1:5">
      <c r="A596" s="33">
        <v>2023</v>
      </c>
      <c r="B596" s="38" t="s">
        <v>208</v>
      </c>
      <c r="C596" s="38" t="s">
        <v>230</v>
      </c>
      <c r="D596" s="39">
        <v>1410</v>
      </c>
      <c r="E596" s="39">
        <v>4</v>
      </c>
    </row>
    <row r="597" spans="1:5">
      <c r="A597" s="33">
        <v>2023</v>
      </c>
      <c r="B597" s="38" t="s">
        <v>208</v>
      </c>
      <c r="C597" s="38" t="s">
        <v>231</v>
      </c>
      <c r="D597" s="39">
        <v>395</v>
      </c>
      <c r="E597" s="39">
        <v>2</v>
      </c>
    </row>
    <row r="598" spans="1:5">
      <c r="A598" s="33">
        <v>2023</v>
      </c>
      <c r="B598" s="38" t="s">
        <v>208</v>
      </c>
      <c r="C598" s="38" t="s">
        <v>232</v>
      </c>
      <c r="D598" s="39">
        <v>381</v>
      </c>
      <c r="E598" s="39">
        <v>2</v>
      </c>
    </row>
    <row r="599" spans="1:5">
      <c r="A599" s="33">
        <v>2023</v>
      </c>
      <c r="B599" s="38" t="s">
        <v>233</v>
      </c>
      <c r="C599" s="38" t="s">
        <v>234</v>
      </c>
      <c r="D599" s="39">
        <v>913</v>
      </c>
      <c r="E599" s="39">
        <v>2</v>
      </c>
    </row>
    <row r="600" spans="1:5">
      <c r="A600" s="33">
        <v>2023</v>
      </c>
      <c r="B600" s="38" t="s">
        <v>233</v>
      </c>
      <c r="C600" s="38" t="s">
        <v>235</v>
      </c>
      <c r="D600" s="39">
        <v>1277</v>
      </c>
      <c r="E600" s="39">
        <v>6</v>
      </c>
    </row>
    <row r="601" spans="1:5">
      <c r="A601" s="33">
        <v>2023</v>
      </c>
      <c r="B601" s="38" t="s">
        <v>233</v>
      </c>
      <c r="C601" s="38" t="s">
        <v>236</v>
      </c>
      <c r="D601" s="39">
        <v>184</v>
      </c>
      <c r="E601" s="39">
        <v>2</v>
      </c>
    </row>
    <row r="602" spans="1:5">
      <c r="A602" s="33">
        <v>2023</v>
      </c>
      <c r="B602" s="38" t="s">
        <v>233</v>
      </c>
      <c r="C602" s="38" t="s">
        <v>237</v>
      </c>
      <c r="D602" s="39">
        <v>330</v>
      </c>
      <c r="E602" s="39">
        <v>2</v>
      </c>
    </row>
    <row r="603" spans="1:5">
      <c r="A603" s="33">
        <v>2023</v>
      </c>
      <c r="B603" s="38" t="s">
        <v>233</v>
      </c>
      <c r="C603" s="38" t="s">
        <v>238</v>
      </c>
      <c r="D603" s="39">
        <v>522</v>
      </c>
      <c r="E603" s="39">
        <v>2</v>
      </c>
    </row>
    <row r="604" spans="1:5">
      <c r="A604" s="33">
        <v>2023</v>
      </c>
      <c r="B604" s="38" t="s">
        <v>233</v>
      </c>
      <c r="C604" s="38" t="s">
        <v>239</v>
      </c>
      <c r="D604" s="39">
        <v>457</v>
      </c>
      <c r="E604" s="39">
        <v>2</v>
      </c>
    </row>
    <row r="605" spans="1:5">
      <c r="A605" s="33">
        <v>2023</v>
      </c>
      <c r="B605" s="38" t="s">
        <v>233</v>
      </c>
      <c r="C605" s="38" t="s">
        <v>240</v>
      </c>
      <c r="D605" s="39">
        <v>731</v>
      </c>
      <c r="E605" s="39">
        <v>2</v>
      </c>
    </row>
    <row r="606" spans="1:5">
      <c r="A606" s="33">
        <v>2023</v>
      </c>
      <c r="B606" s="38" t="s">
        <v>233</v>
      </c>
      <c r="C606" s="38" t="s">
        <v>241</v>
      </c>
      <c r="D606" s="39">
        <v>4296</v>
      </c>
      <c r="E606" s="39">
        <v>12</v>
      </c>
    </row>
    <row r="607" spans="1:5">
      <c r="A607" s="33">
        <v>2023</v>
      </c>
      <c r="B607" s="38" t="s">
        <v>233</v>
      </c>
      <c r="C607" s="38" t="s">
        <v>242</v>
      </c>
      <c r="D607" s="39">
        <v>452</v>
      </c>
      <c r="E607" s="39">
        <v>2</v>
      </c>
    </row>
    <row r="608" spans="1:5">
      <c r="A608" s="33">
        <v>2023</v>
      </c>
      <c r="B608" s="38" t="s">
        <v>233</v>
      </c>
      <c r="C608" s="38" t="s">
        <v>243</v>
      </c>
      <c r="D608" s="39">
        <v>1145</v>
      </c>
      <c r="E608" s="39">
        <v>3</v>
      </c>
    </row>
    <row r="609" spans="1:5">
      <c r="A609" s="33">
        <v>2023</v>
      </c>
      <c r="B609" s="38" t="s">
        <v>233</v>
      </c>
      <c r="C609" s="38" t="s">
        <v>244</v>
      </c>
      <c r="D609" s="39">
        <v>441</v>
      </c>
      <c r="E609" s="39">
        <v>2</v>
      </c>
    </row>
    <row r="610" spans="1:5">
      <c r="A610" s="33">
        <v>2023</v>
      </c>
      <c r="B610" s="38" t="s">
        <v>233</v>
      </c>
      <c r="C610" s="38" t="s">
        <v>245</v>
      </c>
      <c r="D610" s="39">
        <v>422</v>
      </c>
      <c r="E610" s="39">
        <v>2</v>
      </c>
    </row>
    <row r="611" spans="1:5">
      <c r="A611" s="33">
        <v>2023</v>
      </c>
      <c r="B611" s="38" t="s">
        <v>233</v>
      </c>
      <c r="C611" s="38" t="s">
        <v>246</v>
      </c>
      <c r="D611" s="39">
        <v>272</v>
      </c>
      <c r="E611" s="39">
        <v>2</v>
      </c>
    </row>
    <row r="612" spans="1:5">
      <c r="A612" s="33">
        <v>2023</v>
      </c>
      <c r="B612" s="38" t="s">
        <v>233</v>
      </c>
      <c r="C612" s="38" t="s">
        <v>247</v>
      </c>
      <c r="D612" s="39">
        <v>735</v>
      </c>
      <c r="E612" s="39">
        <v>3</v>
      </c>
    </row>
    <row r="613" spans="1:5">
      <c r="A613" s="33">
        <v>2023</v>
      </c>
      <c r="B613" s="38" t="s">
        <v>233</v>
      </c>
      <c r="C613" s="38" t="s">
        <v>248</v>
      </c>
      <c r="D613" s="39">
        <v>673</v>
      </c>
      <c r="E613" s="39">
        <v>2</v>
      </c>
    </row>
    <row r="614" spans="1:5">
      <c r="A614" s="33">
        <v>2023</v>
      </c>
      <c r="B614" s="38" t="s">
        <v>233</v>
      </c>
      <c r="C614" s="38" t="s">
        <v>249</v>
      </c>
      <c r="D614" s="39">
        <v>180</v>
      </c>
      <c r="E614" s="39">
        <v>2</v>
      </c>
    </row>
    <row r="615" spans="1:5">
      <c r="A615" s="33">
        <v>2023</v>
      </c>
      <c r="B615" s="38" t="s">
        <v>233</v>
      </c>
      <c r="C615" s="38" t="s">
        <v>250</v>
      </c>
      <c r="D615" s="39">
        <v>281</v>
      </c>
      <c r="E615" s="39">
        <v>2</v>
      </c>
    </row>
    <row r="616" spans="1:5">
      <c r="A616" s="33">
        <v>2023</v>
      </c>
      <c r="B616" s="38" t="s">
        <v>251</v>
      </c>
      <c r="C616" s="38" t="s">
        <v>252</v>
      </c>
      <c r="D616" s="39">
        <v>1174</v>
      </c>
      <c r="E616" s="39">
        <v>3</v>
      </c>
    </row>
    <row r="617" spans="1:5">
      <c r="A617" s="33">
        <v>2023</v>
      </c>
      <c r="B617" s="38" t="s">
        <v>251</v>
      </c>
      <c r="C617" s="38" t="s">
        <v>253</v>
      </c>
      <c r="D617" s="39">
        <v>1596</v>
      </c>
      <c r="E617" s="39">
        <v>4</v>
      </c>
    </row>
    <row r="618" spans="1:5">
      <c r="A618" s="33">
        <v>2023</v>
      </c>
      <c r="B618" s="38" t="s">
        <v>251</v>
      </c>
      <c r="C618" s="38" t="s">
        <v>254</v>
      </c>
      <c r="D618" s="39">
        <v>817</v>
      </c>
      <c r="E618" s="39">
        <v>2</v>
      </c>
    </row>
    <row r="619" spans="1:5">
      <c r="A619" s="33">
        <v>2023</v>
      </c>
      <c r="B619" s="38" t="s">
        <v>251</v>
      </c>
      <c r="C619" s="38" t="s">
        <v>255</v>
      </c>
      <c r="D619" s="39">
        <v>1378</v>
      </c>
      <c r="E619" s="39">
        <v>5</v>
      </c>
    </row>
    <row r="620" spans="1:5">
      <c r="A620" s="33">
        <v>2023</v>
      </c>
      <c r="B620" s="38" t="s">
        <v>251</v>
      </c>
      <c r="C620" s="38" t="s">
        <v>256</v>
      </c>
      <c r="D620" s="39">
        <v>2144</v>
      </c>
      <c r="E620" s="39">
        <v>6</v>
      </c>
    </row>
    <row r="621" spans="1:5">
      <c r="A621" s="33">
        <v>2023</v>
      </c>
      <c r="B621" s="38" t="s">
        <v>251</v>
      </c>
      <c r="C621" s="38" t="s">
        <v>257</v>
      </c>
      <c r="D621" s="39">
        <v>1243</v>
      </c>
      <c r="E621" s="39">
        <v>3</v>
      </c>
    </row>
    <row r="622" spans="1:5">
      <c r="A622" s="33">
        <v>2023</v>
      </c>
      <c r="B622" s="38" t="s">
        <v>251</v>
      </c>
      <c r="C622" s="38" t="s">
        <v>258</v>
      </c>
      <c r="D622" s="39">
        <v>593</v>
      </c>
      <c r="E622" s="39">
        <v>3</v>
      </c>
    </row>
    <row r="623" spans="1:5">
      <c r="A623" s="33">
        <v>2023</v>
      </c>
      <c r="B623" s="38" t="s">
        <v>251</v>
      </c>
      <c r="C623" s="38" t="s">
        <v>259</v>
      </c>
      <c r="D623" s="39">
        <v>706</v>
      </c>
      <c r="E623" s="39">
        <v>3</v>
      </c>
    </row>
    <row r="624" spans="1:5">
      <c r="A624" s="33">
        <v>2023</v>
      </c>
      <c r="B624" s="38" t="s">
        <v>251</v>
      </c>
      <c r="C624" s="38" t="s">
        <v>260</v>
      </c>
      <c r="D624" s="39">
        <v>10857</v>
      </c>
      <c r="E624" s="39">
        <v>19</v>
      </c>
    </row>
    <row r="625" spans="1:5">
      <c r="A625" s="33">
        <v>2023</v>
      </c>
      <c r="B625" s="38" t="s">
        <v>251</v>
      </c>
      <c r="C625" s="38" t="s">
        <v>261</v>
      </c>
      <c r="D625" s="39">
        <v>5642</v>
      </c>
      <c r="E625" s="39">
        <v>10</v>
      </c>
    </row>
    <row r="626" spans="1:5">
      <c r="A626" s="33">
        <v>2023</v>
      </c>
      <c r="B626" s="38" t="s">
        <v>251</v>
      </c>
      <c r="C626" s="38" t="s">
        <v>262</v>
      </c>
      <c r="D626" s="39">
        <v>2009</v>
      </c>
      <c r="E626" s="39">
        <v>3</v>
      </c>
    </row>
    <row r="627" spans="1:5">
      <c r="A627" s="33">
        <v>2023</v>
      </c>
      <c r="B627" s="38" t="s">
        <v>251</v>
      </c>
      <c r="C627" s="38" t="s">
        <v>263</v>
      </c>
      <c r="D627" s="39">
        <v>264</v>
      </c>
      <c r="E627" s="39">
        <v>2</v>
      </c>
    </row>
    <row r="628" spans="1:5">
      <c r="A628" s="33">
        <v>2023</v>
      </c>
      <c r="B628" s="38" t="s">
        <v>251</v>
      </c>
      <c r="C628" s="38" t="s">
        <v>264</v>
      </c>
      <c r="D628" s="39">
        <v>252</v>
      </c>
      <c r="E628" s="39">
        <v>2</v>
      </c>
    </row>
    <row r="629" spans="1:5">
      <c r="A629" s="33">
        <v>2023</v>
      </c>
      <c r="B629" s="38" t="s">
        <v>251</v>
      </c>
      <c r="C629" s="38" t="s">
        <v>173</v>
      </c>
      <c r="D629" s="39">
        <v>570</v>
      </c>
      <c r="E629" s="39">
        <v>2</v>
      </c>
    </row>
    <row r="630" spans="1:5">
      <c r="A630" s="33">
        <v>2023</v>
      </c>
      <c r="B630" s="38" t="s">
        <v>251</v>
      </c>
      <c r="C630" s="38" t="s">
        <v>265</v>
      </c>
      <c r="D630" s="39">
        <v>565</v>
      </c>
      <c r="E630" s="39">
        <v>4</v>
      </c>
    </row>
    <row r="631" spans="1:5">
      <c r="A631" s="33">
        <v>2023</v>
      </c>
      <c r="B631" s="38" t="s">
        <v>251</v>
      </c>
      <c r="C631" s="38" t="s">
        <v>266</v>
      </c>
      <c r="D631" s="39">
        <v>312</v>
      </c>
      <c r="E631" s="39">
        <v>4</v>
      </c>
    </row>
    <row r="632" spans="1:5">
      <c r="A632" s="33">
        <v>2023</v>
      </c>
      <c r="B632" s="38" t="s">
        <v>251</v>
      </c>
      <c r="C632" s="38" t="s">
        <v>267</v>
      </c>
      <c r="D632" s="39">
        <v>1684</v>
      </c>
      <c r="E632" s="39">
        <v>5</v>
      </c>
    </row>
    <row r="633" spans="1:5">
      <c r="A633" s="33">
        <v>2023</v>
      </c>
      <c r="B633" s="38" t="s">
        <v>251</v>
      </c>
      <c r="C633" s="38" t="s">
        <v>268</v>
      </c>
      <c r="D633" s="39">
        <v>245</v>
      </c>
      <c r="E633" s="39">
        <v>2</v>
      </c>
    </row>
    <row r="634" spans="1:5">
      <c r="A634" s="33">
        <v>2023</v>
      </c>
      <c r="B634" s="38" t="s">
        <v>251</v>
      </c>
      <c r="C634" s="38" t="s">
        <v>269</v>
      </c>
      <c r="D634" s="39">
        <v>2580</v>
      </c>
      <c r="E634" s="39">
        <v>4</v>
      </c>
    </row>
    <row r="635" spans="1:5">
      <c r="A635" s="33">
        <v>2023</v>
      </c>
      <c r="B635" s="38" t="s">
        <v>251</v>
      </c>
      <c r="C635" s="38" t="s">
        <v>270</v>
      </c>
      <c r="D635" s="39">
        <v>2996</v>
      </c>
      <c r="E635" s="39">
        <v>9</v>
      </c>
    </row>
    <row r="636" spans="1:5">
      <c r="A636" s="33">
        <v>2023</v>
      </c>
      <c r="B636" s="38" t="s">
        <v>271</v>
      </c>
      <c r="C636" s="38" t="s">
        <v>272</v>
      </c>
      <c r="D636" s="39">
        <v>2604</v>
      </c>
      <c r="E636" s="39">
        <v>6</v>
      </c>
    </row>
    <row r="637" spans="1:5">
      <c r="A637" s="33">
        <v>2023</v>
      </c>
      <c r="B637" s="38" t="s">
        <v>271</v>
      </c>
      <c r="C637" s="38" t="s">
        <v>236</v>
      </c>
      <c r="D637" s="39">
        <v>1802</v>
      </c>
      <c r="E637" s="39">
        <v>7</v>
      </c>
    </row>
    <row r="638" spans="1:5">
      <c r="A638" s="33">
        <v>2023</v>
      </c>
      <c r="B638" s="38" t="s">
        <v>271</v>
      </c>
      <c r="C638" s="38" t="s">
        <v>273</v>
      </c>
      <c r="D638" s="39">
        <v>720</v>
      </c>
      <c r="E638" s="39">
        <v>2</v>
      </c>
    </row>
    <row r="639" spans="1:5">
      <c r="A639" s="33">
        <v>2023</v>
      </c>
      <c r="B639" s="38" t="s">
        <v>271</v>
      </c>
      <c r="C639" s="38" t="s">
        <v>274</v>
      </c>
      <c r="D639" s="39">
        <v>3118</v>
      </c>
      <c r="E639" s="39">
        <v>7</v>
      </c>
    </row>
    <row r="640" spans="1:5">
      <c r="A640" s="33">
        <v>2023</v>
      </c>
      <c r="B640" s="38" t="s">
        <v>271</v>
      </c>
      <c r="C640" s="38" t="s">
        <v>275</v>
      </c>
      <c r="D640" s="39">
        <v>1230</v>
      </c>
      <c r="E640" s="39">
        <v>5</v>
      </c>
    </row>
    <row r="641" spans="1:5">
      <c r="A641" s="33">
        <v>2023</v>
      </c>
      <c r="B641" s="38" t="s">
        <v>271</v>
      </c>
      <c r="C641" s="38" t="s">
        <v>276</v>
      </c>
      <c r="D641" s="39">
        <v>1098</v>
      </c>
      <c r="E641" s="39">
        <v>5</v>
      </c>
    </row>
    <row r="642" spans="1:5">
      <c r="A642" s="33">
        <v>2023</v>
      </c>
      <c r="B642" s="38" t="s">
        <v>271</v>
      </c>
      <c r="C642" s="38" t="s">
        <v>277</v>
      </c>
      <c r="D642" s="39">
        <v>464</v>
      </c>
      <c r="E642" s="39">
        <v>3</v>
      </c>
    </row>
    <row r="643" spans="1:5">
      <c r="A643" s="33">
        <v>2023</v>
      </c>
      <c r="B643" s="38" t="s">
        <v>271</v>
      </c>
      <c r="C643" s="38" t="s">
        <v>278</v>
      </c>
      <c r="D643" s="39">
        <v>1063</v>
      </c>
      <c r="E643" s="39">
        <v>3</v>
      </c>
    </row>
    <row r="644" spans="1:5">
      <c r="A644" s="33">
        <v>2023</v>
      </c>
      <c r="B644" s="38" t="s">
        <v>271</v>
      </c>
      <c r="C644" s="38" t="s">
        <v>279</v>
      </c>
      <c r="D644" s="39">
        <v>2467</v>
      </c>
      <c r="E644" s="39">
        <v>7</v>
      </c>
    </row>
    <row r="645" spans="1:5">
      <c r="A645" s="33">
        <v>2023</v>
      </c>
      <c r="B645" s="38" t="s">
        <v>271</v>
      </c>
      <c r="C645" s="38" t="s">
        <v>280</v>
      </c>
      <c r="D645" s="39">
        <v>2337</v>
      </c>
      <c r="E645" s="39">
        <v>6</v>
      </c>
    </row>
    <row r="646" spans="1:5">
      <c r="A646" s="33">
        <v>2023</v>
      </c>
      <c r="B646" s="38" t="s">
        <v>271</v>
      </c>
      <c r="C646" s="38" t="s">
        <v>281</v>
      </c>
      <c r="D646" s="39">
        <v>2354</v>
      </c>
      <c r="E646" s="39">
        <v>4</v>
      </c>
    </row>
    <row r="647" spans="1:5">
      <c r="A647" s="33">
        <v>2023</v>
      </c>
      <c r="B647" s="38" t="s">
        <v>271</v>
      </c>
      <c r="C647" s="38" t="s">
        <v>282</v>
      </c>
      <c r="D647" s="39">
        <v>3774</v>
      </c>
      <c r="E647" s="39">
        <v>8</v>
      </c>
    </row>
    <row r="648" spans="1:5">
      <c r="A648" s="33">
        <v>2023</v>
      </c>
      <c r="B648" s="38" t="s">
        <v>271</v>
      </c>
      <c r="C648" s="38" t="s">
        <v>283</v>
      </c>
      <c r="D648" s="39">
        <v>1389</v>
      </c>
      <c r="E648" s="39">
        <v>5</v>
      </c>
    </row>
    <row r="649" spans="1:5">
      <c r="A649" s="33">
        <v>2023</v>
      </c>
      <c r="B649" s="38" t="s">
        <v>271</v>
      </c>
      <c r="C649" s="38" t="s">
        <v>284</v>
      </c>
      <c r="D649" s="39">
        <v>2216</v>
      </c>
      <c r="E649" s="39">
        <v>7</v>
      </c>
    </row>
    <row r="650" spans="1:5">
      <c r="A650" s="33">
        <v>2023</v>
      </c>
      <c r="B650" s="38" t="s">
        <v>271</v>
      </c>
      <c r="C650" s="38" t="s">
        <v>285</v>
      </c>
      <c r="D650" s="39">
        <v>1712</v>
      </c>
      <c r="E650" s="39">
        <v>3</v>
      </c>
    </row>
    <row r="651" spans="1:5">
      <c r="A651" s="33">
        <v>2023</v>
      </c>
      <c r="B651" s="38" t="s">
        <v>271</v>
      </c>
      <c r="C651" s="38" t="s">
        <v>286</v>
      </c>
      <c r="D651" s="39">
        <v>1675</v>
      </c>
      <c r="E651" s="39">
        <v>4</v>
      </c>
    </row>
    <row r="652" spans="1:5">
      <c r="A652" s="33">
        <v>2023</v>
      </c>
      <c r="B652" s="38" t="s">
        <v>271</v>
      </c>
      <c r="C652" s="38" t="s">
        <v>287</v>
      </c>
      <c r="D652" s="39">
        <v>5051</v>
      </c>
      <c r="E652" s="39">
        <v>11</v>
      </c>
    </row>
    <row r="653" spans="1:5">
      <c r="A653" s="33">
        <v>2023</v>
      </c>
      <c r="B653" s="38" t="s">
        <v>271</v>
      </c>
      <c r="C653" s="38" t="s">
        <v>288</v>
      </c>
      <c r="D653" s="39">
        <v>1184</v>
      </c>
      <c r="E653" s="39">
        <v>3</v>
      </c>
    </row>
    <row r="654" spans="1:5">
      <c r="A654" s="33">
        <v>2023</v>
      </c>
      <c r="B654" s="38" t="s">
        <v>271</v>
      </c>
      <c r="C654" s="38" t="s">
        <v>289</v>
      </c>
      <c r="D654" s="39">
        <v>1351</v>
      </c>
      <c r="E654" s="39">
        <v>2</v>
      </c>
    </row>
    <row r="655" spans="1:5">
      <c r="A655" s="33">
        <v>2023</v>
      </c>
      <c r="B655" s="38" t="s">
        <v>271</v>
      </c>
      <c r="C655" s="38" t="s">
        <v>290</v>
      </c>
      <c r="D655" s="39">
        <v>3685</v>
      </c>
      <c r="E655" s="39">
        <v>5</v>
      </c>
    </row>
    <row r="656" spans="1:5">
      <c r="A656" s="33">
        <v>2023</v>
      </c>
      <c r="B656" s="38" t="s">
        <v>271</v>
      </c>
      <c r="C656" s="38" t="s">
        <v>291</v>
      </c>
      <c r="D656" s="39">
        <v>2128</v>
      </c>
      <c r="E656" s="39">
        <v>5</v>
      </c>
    </row>
    <row r="657" spans="1:5">
      <c r="A657" s="33">
        <v>2023</v>
      </c>
      <c r="B657" s="38" t="s">
        <v>271</v>
      </c>
      <c r="C657" s="38" t="s">
        <v>292</v>
      </c>
      <c r="D657" s="39">
        <v>1272</v>
      </c>
      <c r="E657" s="39">
        <v>3</v>
      </c>
    </row>
    <row r="658" spans="1:5">
      <c r="A658" s="33">
        <v>2023</v>
      </c>
      <c r="B658" s="38" t="s">
        <v>271</v>
      </c>
      <c r="C658" s="38" t="s">
        <v>293</v>
      </c>
      <c r="D658" s="39">
        <v>4443</v>
      </c>
      <c r="E658" s="39">
        <v>8</v>
      </c>
    </row>
    <row r="659" spans="1:5">
      <c r="A659" s="33">
        <v>2023</v>
      </c>
      <c r="B659" s="38" t="s">
        <v>271</v>
      </c>
      <c r="C659" s="38" t="s">
        <v>294</v>
      </c>
      <c r="D659" s="39">
        <v>868</v>
      </c>
      <c r="E659" s="39">
        <v>2</v>
      </c>
    </row>
    <row r="660" spans="1:5">
      <c r="A660" s="33">
        <v>2023</v>
      </c>
      <c r="B660" s="38" t="s">
        <v>271</v>
      </c>
      <c r="C660" s="38" t="s">
        <v>295</v>
      </c>
      <c r="D660" s="39">
        <v>2799</v>
      </c>
      <c r="E660" s="39">
        <v>5</v>
      </c>
    </row>
    <row r="661" spans="1:5">
      <c r="A661" s="33">
        <v>2023</v>
      </c>
      <c r="B661" s="38" t="s">
        <v>271</v>
      </c>
      <c r="C661" s="38" t="s">
        <v>296</v>
      </c>
      <c r="D661" s="39">
        <v>2394</v>
      </c>
      <c r="E661" s="39">
        <v>6</v>
      </c>
    </row>
    <row r="662" spans="1:5">
      <c r="A662" s="33">
        <v>2023</v>
      </c>
      <c r="B662" s="38" t="s">
        <v>271</v>
      </c>
      <c r="C662" s="38" t="s">
        <v>297</v>
      </c>
      <c r="D662" s="39">
        <v>1096</v>
      </c>
      <c r="E662" s="39">
        <v>2</v>
      </c>
    </row>
    <row r="663" spans="1:5">
      <c r="A663" s="33">
        <v>2023</v>
      </c>
      <c r="B663" s="38" t="s">
        <v>271</v>
      </c>
      <c r="C663" s="38" t="s">
        <v>298</v>
      </c>
      <c r="D663" s="39">
        <v>1349</v>
      </c>
      <c r="E663" s="39">
        <v>4</v>
      </c>
    </row>
    <row r="664" spans="1:5">
      <c r="A664" s="33">
        <v>2023</v>
      </c>
      <c r="B664" s="38" t="s">
        <v>271</v>
      </c>
      <c r="C664" s="38" t="s">
        <v>299</v>
      </c>
      <c r="D664" s="39">
        <v>905</v>
      </c>
      <c r="E664" s="39">
        <v>3</v>
      </c>
    </row>
    <row r="665" spans="1:5">
      <c r="A665" s="33">
        <v>2023</v>
      </c>
      <c r="B665" s="38" t="s">
        <v>271</v>
      </c>
      <c r="C665" s="38" t="s">
        <v>300</v>
      </c>
      <c r="D665" s="39">
        <v>1553</v>
      </c>
      <c r="E665" s="39">
        <v>4</v>
      </c>
    </row>
    <row r="666" spans="1:5">
      <c r="A666" s="33">
        <v>2023</v>
      </c>
      <c r="B666" s="38" t="s">
        <v>271</v>
      </c>
      <c r="C666" s="38" t="s">
        <v>301</v>
      </c>
      <c r="D666" s="39">
        <v>830</v>
      </c>
      <c r="E666" s="39">
        <v>4</v>
      </c>
    </row>
    <row r="667" spans="1:5">
      <c r="A667" s="33">
        <v>2023</v>
      </c>
      <c r="B667" s="38" t="s">
        <v>271</v>
      </c>
      <c r="C667" s="38" t="s">
        <v>302</v>
      </c>
      <c r="D667" s="39">
        <v>814</v>
      </c>
      <c r="E667" s="39">
        <v>3</v>
      </c>
    </row>
    <row r="668" spans="1:5">
      <c r="A668" s="33">
        <v>2023</v>
      </c>
      <c r="B668" s="38" t="s">
        <v>271</v>
      </c>
      <c r="C668" s="38" t="s">
        <v>303</v>
      </c>
      <c r="D668" s="39">
        <v>1654</v>
      </c>
      <c r="E668" s="39">
        <v>6</v>
      </c>
    </row>
    <row r="669" spans="1:5">
      <c r="A669" s="33">
        <v>2023</v>
      </c>
      <c r="B669" s="38" t="s">
        <v>271</v>
      </c>
      <c r="C669" s="38" t="s">
        <v>304</v>
      </c>
      <c r="D669" s="39">
        <v>2907</v>
      </c>
      <c r="E669" s="39">
        <v>6</v>
      </c>
    </row>
    <row r="670" spans="1:5">
      <c r="A670" s="33">
        <v>2023</v>
      </c>
      <c r="B670" s="38" t="s">
        <v>271</v>
      </c>
      <c r="C670" s="38" t="s">
        <v>305</v>
      </c>
      <c r="D670" s="39">
        <v>1351</v>
      </c>
      <c r="E670" s="39">
        <v>5</v>
      </c>
    </row>
    <row r="671" spans="1:5">
      <c r="A671" s="33">
        <v>2023</v>
      </c>
      <c r="B671" s="38" t="s">
        <v>271</v>
      </c>
      <c r="C671" s="38" t="s">
        <v>306</v>
      </c>
      <c r="D671" s="39">
        <v>2343</v>
      </c>
      <c r="E671" s="39">
        <v>6</v>
      </c>
    </row>
    <row r="672" spans="1:5">
      <c r="A672" s="33">
        <v>2023</v>
      </c>
      <c r="B672" s="38" t="s">
        <v>307</v>
      </c>
      <c r="C672" s="38" t="s">
        <v>308</v>
      </c>
      <c r="D672" s="39">
        <v>866</v>
      </c>
      <c r="E672" s="39">
        <v>3</v>
      </c>
    </row>
    <row r="673" spans="1:5">
      <c r="A673" s="33">
        <v>2023</v>
      </c>
      <c r="B673" s="38" t="s">
        <v>307</v>
      </c>
      <c r="C673" s="38" t="s">
        <v>309</v>
      </c>
      <c r="D673" s="39">
        <v>948</v>
      </c>
      <c r="E673" s="39">
        <v>3</v>
      </c>
    </row>
    <row r="674" spans="1:5">
      <c r="A674" s="33">
        <v>2023</v>
      </c>
      <c r="B674" s="38" t="s">
        <v>307</v>
      </c>
      <c r="C674" s="38" t="s">
        <v>310</v>
      </c>
      <c r="D674" s="39">
        <v>249</v>
      </c>
      <c r="E674" s="39">
        <v>2</v>
      </c>
    </row>
    <row r="675" spans="1:5">
      <c r="A675" s="33">
        <v>2023</v>
      </c>
      <c r="B675" s="38" t="s">
        <v>307</v>
      </c>
      <c r="C675" s="38" t="s">
        <v>311</v>
      </c>
      <c r="D675" s="39">
        <v>2374</v>
      </c>
      <c r="E675" s="39">
        <v>8</v>
      </c>
    </row>
    <row r="676" spans="1:5">
      <c r="A676" s="33">
        <v>2023</v>
      </c>
      <c r="B676" s="38" t="s">
        <v>307</v>
      </c>
      <c r="C676" s="38" t="s">
        <v>312</v>
      </c>
      <c r="D676" s="39">
        <v>1120</v>
      </c>
      <c r="E676" s="39">
        <v>3</v>
      </c>
    </row>
    <row r="677" spans="1:5">
      <c r="A677" s="33">
        <v>2023</v>
      </c>
      <c r="B677" s="38" t="s">
        <v>307</v>
      </c>
      <c r="C677" s="38" t="s">
        <v>313</v>
      </c>
      <c r="D677" s="39">
        <v>4208</v>
      </c>
      <c r="E677" s="39">
        <v>7</v>
      </c>
    </row>
    <row r="678" spans="1:5">
      <c r="A678" s="33">
        <v>2023</v>
      </c>
      <c r="B678" s="38" t="s">
        <v>307</v>
      </c>
      <c r="C678" s="38" t="s">
        <v>314</v>
      </c>
      <c r="D678" s="39">
        <v>532</v>
      </c>
      <c r="E678" s="39">
        <v>2</v>
      </c>
    </row>
    <row r="679" spans="1:5">
      <c r="A679" s="33">
        <v>2023</v>
      </c>
      <c r="B679" s="38" t="s">
        <v>307</v>
      </c>
      <c r="C679" s="38" t="s">
        <v>315</v>
      </c>
      <c r="D679" s="39">
        <v>2231</v>
      </c>
      <c r="E679" s="39">
        <v>4</v>
      </c>
    </row>
    <row r="680" spans="1:5">
      <c r="A680" s="33">
        <v>2023</v>
      </c>
      <c r="B680" s="38" t="s">
        <v>307</v>
      </c>
      <c r="C680" s="38" t="s">
        <v>316</v>
      </c>
      <c r="D680" s="39">
        <v>434</v>
      </c>
      <c r="E680" s="39">
        <v>2</v>
      </c>
    </row>
    <row r="681" spans="1:5">
      <c r="A681" s="33">
        <v>2023</v>
      </c>
      <c r="B681" s="38" t="s">
        <v>307</v>
      </c>
      <c r="C681" s="38" t="s">
        <v>317</v>
      </c>
      <c r="D681" s="39">
        <v>788</v>
      </c>
      <c r="E681" s="39">
        <v>3</v>
      </c>
    </row>
    <row r="682" spans="1:5">
      <c r="A682" s="33">
        <v>2023</v>
      </c>
      <c r="B682" s="38" t="s">
        <v>307</v>
      </c>
      <c r="C682" s="38" t="s">
        <v>318</v>
      </c>
      <c r="D682" s="39">
        <v>1595</v>
      </c>
      <c r="E682" s="39">
        <v>3</v>
      </c>
    </row>
    <row r="683" spans="1:5">
      <c r="A683" s="33">
        <v>2023</v>
      </c>
      <c r="B683" s="38" t="s">
        <v>307</v>
      </c>
      <c r="C683" s="38" t="s">
        <v>319</v>
      </c>
      <c r="D683" s="39">
        <v>1335</v>
      </c>
      <c r="E683" s="39">
        <v>3</v>
      </c>
    </row>
    <row r="684" spans="1:5">
      <c r="A684" s="33">
        <v>2023</v>
      </c>
      <c r="B684" s="38" t="s">
        <v>307</v>
      </c>
      <c r="C684" s="38" t="s">
        <v>320</v>
      </c>
      <c r="D684" s="39">
        <v>633</v>
      </c>
      <c r="E684" s="39">
        <v>3</v>
      </c>
    </row>
    <row r="685" spans="1:5">
      <c r="A685" s="33">
        <v>2023</v>
      </c>
      <c r="B685" s="38" t="s">
        <v>307</v>
      </c>
      <c r="C685" s="38" t="s">
        <v>321</v>
      </c>
      <c r="D685" s="39">
        <v>402</v>
      </c>
      <c r="E685" s="39">
        <v>2</v>
      </c>
    </row>
    <row r="686" spans="1:5">
      <c r="A686" s="33">
        <v>2023</v>
      </c>
      <c r="B686" s="38" t="s">
        <v>322</v>
      </c>
      <c r="C686" s="38" t="s">
        <v>323</v>
      </c>
      <c r="D686" s="39">
        <v>595</v>
      </c>
      <c r="E686" s="39">
        <v>2</v>
      </c>
    </row>
    <row r="687" spans="1:5">
      <c r="A687" s="33">
        <v>2023</v>
      </c>
      <c r="B687" s="38" t="s">
        <v>322</v>
      </c>
      <c r="C687" s="38" t="s">
        <v>324</v>
      </c>
      <c r="D687" s="39">
        <v>373</v>
      </c>
      <c r="E687" s="39">
        <v>2</v>
      </c>
    </row>
    <row r="688" spans="1:5">
      <c r="A688" s="33">
        <v>2023</v>
      </c>
      <c r="B688" s="38" t="s">
        <v>322</v>
      </c>
      <c r="C688" s="38" t="s">
        <v>325</v>
      </c>
      <c r="D688" s="39">
        <v>1171</v>
      </c>
      <c r="E688" s="39">
        <v>2</v>
      </c>
    </row>
    <row r="689" spans="1:5">
      <c r="A689" s="33">
        <v>2023</v>
      </c>
      <c r="B689" s="38" t="s">
        <v>322</v>
      </c>
      <c r="C689" s="38" t="s">
        <v>326</v>
      </c>
      <c r="D689" s="39">
        <v>734</v>
      </c>
      <c r="E689" s="39">
        <v>2</v>
      </c>
    </row>
    <row r="690" spans="1:5">
      <c r="A690" s="33">
        <v>2023</v>
      </c>
      <c r="B690" s="38" t="s">
        <v>322</v>
      </c>
      <c r="C690" s="38" t="s">
        <v>327</v>
      </c>
      <c r="D690" s="39">
        <v>1209</v>
      </c>
      <c r="E690" s="39">
        <v>4</v>
      </c>
    </row>
    <row r="691" spans="1:5">
      <c r="A691" s="33">
        <v>2023</v>
      </c>
      <c r="B691" s="38" t="s">
        <v>322</v>
      </c>
      <c r="C691" s="38" t="s">
        <v>328</v>
      </c>
      <c r="D691" s="39">
        <v>954</v>
      </c>
      <c r="E691" s="39">
        <v>2</v>
      </c>
    </row>
    <row r="692" spans="1:5">
      <c r="A692" s="33">
        <v>2023</v>
      </c>
      <c r="B692" s="38" t="s">
        <v>322</v>
      </c>
      <c r="C692" s="38" t="s">
        <v>329</v>
      </c>
      <c r="D692" s="39">
        <v>383</v>
      </c>
      <c r="E692" s="39">
        <v>2</v>
      </c>
    </row>
    <row r="693" spans="1:5">
      <c r="A693" s="33">
        <v>2023</v>
      </c>
      <c r="B693" s="38" t="s">
        <v>322</v>
      </c>
      <c r="C693" s="38" t="s">
        <v>330</v>
      </c>
      <c r="D693" s="39">
        <v>1628</v>
      </c>
      <c r="E693" s="39">
        <v>4</v>
      </c>
    </row>
    <row r="694" spans="1:5">
      <c r="A694" s="33">
        <v>2023</v>
      </c>
      <c r="B694" s="38" t="s">
        <v>322</v>
      </c>
      <c r="C694" s="38" t="s">
        <v>331</v>
      </c>
      <c r="D694" s="39">
        <v>978</v>
      </c>
      <c r="E694" s="39">
        <v>2</v>
      </c>
    </row>
    <row r="695" spans="1:5">
      <c r="A695" s="33">
        <v>2023</v>
      </c>
      <c r="B695" s="38" t="s">
        <v>322</v>
      </c>
      <c r="C695" s="38" t="s">
        <v>332</v>
      </c>
      <c r="D695" s="39">
        <v>461</v>
      </c>
      <c r="E695" s="39">
        <v>2</v>
      </c>
    </row>
    <row r="696" spans="1:5">
      <c r="A696" s="33">
        <v>2023</v>
      </c>
      <c r="B696" s="38" t="s">
        <v>322</v>
      </c>
      <c r="C696" s="38" t="s">
        <v>333</v>
      </c>
      <c r="D696" s="39">
        <v>1757</v>
      </c>
      <c r="E696" s="39">
        <v>5</v>
      </c>
    </row>
    <row r="697" spans="1:5">
      <c r="A697" s="33">
        <v>2023</v>
      </c>
      <c r="B697" s="38" t="s">
        <v>322</v>
      </c>
      <c r="C697" s="38" t="s">
        <v>334</v>
      </c>
      <c r="D697" s="39">
        <v>2461</v>
      </c>
      <c r="E697" s="39">
        <v>7</v>
      </c>
    </row>
    <row r="698" spans="1:5">
      <c r="A698" s="33">
        <v>2023</v>
      </c>
      <c r="B698" s="38" t="s">
        <v>322</v>
      </c>
      <c r="C698" s="38" t="s">
        <v>335</v>
      </c>
      <c r="D698" s="39">
        <v>476</v>
      </c>
      <c r="E698" s="39">
        <v>2</v>
      </c>
    </row>
    <row r="699" spans="1:5">
      <c r="A699" s="33">
        <v>2023</v>
      </c>
      <c r="B699" s="38" t="s">
        <v>322</v>
      </c>
      <c r="C699" s="38" t="s">
        <v>336</v>
      </c>
      <c r="D699" s="39">
        <v>955</v>
      </c>
      <c r="E699" s="39">
        <v>2</v>
      </c>
    </row>
    <row r="700" spans="1:5">
      <c r="A700" s="33">
        <v>2023</v>
      </c>
      <c r="B700" s="38" t="s">
        <v>322</v>
      </c>
      <c r="C700" s="38" t="s">
        <v>337</v>
      </c>
      <c r="D700" s="39">
        <v>651</v>
      </c>
      <c r="E700" s="39">
        <v>2</v>
      </c>
    </row>
    <row r="701" spans="1:5">
      <c r="A701" s="33">
        <v>2023</v>
      </c>
      <c r="B701" s="38" t="s">
        <v>322</v>
      </c>
      <c r="C701" s="38" t="s">
        <v>338</v>
      </c>
      <c r="D701" s="39">
        <v>570</v>
      </c>
      <c r="E701" s="39">
        <v>2</v>
      </c>
    </row>
    <row r="702" spans="1:5">
      <c r="A702" s="33">
        <v>2023</v>
      </c>
      <c r="B702" s="38" t="s">
        <v>322</v>
      </c>
      <c r="C702" s="38" t="s">
        <v>339</v>
      </c>
      <c r="D702" s="39">
        <v>1063</v>
      </c>
      <c r="E702" s="39">
        <v>5</v>
      </c>
    </row>
    <row r="703" spans="1:5">
      <c r="A703" s="33">
        <v>2023</v>
      </c>
      <c r="B703" s="38" t="s">
        <v>322</v>
      </c>
      <c r="C703" s="38" t="s">
        <v>340</v>
      </c>
      <c r="D703" s="39">
        <v>1507</v>
      </c>
      <c r="E703" s="39">
        <v>4</v>
      </c>
    </row>
    <row r="704" spans="1:5">
      <c r="A704" s="33">
        <v>2023</v>
      </c>
      <c r="B704" s="38" t="s">
        <v>322</v>
      </c>
      <c r="C704" s="38" t="s">
        <v>341</v>
      </c>
      <c r="D704" s="39">
        <v>709</v>
      </c>
      <c r="E704" s="39">
        <v>2</v>
      </c>
    </row>
    <row r="705" spans="1:5">
      <c r="A705" s="33">
        <v>2023</v>
      </c>
      <c r="B705" s="38" t="s">
        <v>322</v>
      </c>
      <c r="C705" s="38" t="s">
        <v>342</v>
      </c>
      <c r="D705" s="39">
        <v>887</v>
      </c>
      <c r="E705" s="39">
        <v>3</v>
      </c>
    </row>
    <row r="706" spans="1:5">
      <c r="A706" s="33">
        <v>2023</v>
      </c>
      <c r="B706" s="38" t="s">
        <v>322</v>
      </c>
      <c r="C706" s="38" t="s">
        <v>343</v>
      </c>
      <c r="D706" s="39">
        <v>536</v>
      </c>
      <c r="E706" s="39">
        <v>2</v>
      </c>
    </row>
    <row r="707" spans="1:5">
      <c r="A707" s="33">
        <v>2023</v>
      </c>
      <c r="B707" s="38" t="s">
        <v>344</v>
      </c>
      <c r="C707" s="38" t="s">
        <v>345</v>
      </c>
      <c r="D707" s="39">
        <v>317</v>
      </c>
      <c r="E707" s="39">
        <v>2</v>
      </c>
    </row>
    <row r="708" spans="1:5">
      <c r="A708" s="33">
        <v>2023</v>
      </c>
      <c r="B708" s="38" t="s">
        <v>344</v>
      </c>
      <c r="C708" s="38" t="s">
        <v>346</v>
      </c>
      <c r="D708" s="39">
        <v>665</v>
      </c>
      <c r="E708" s="39">
        <v>3</v>
      </c>
    </row>
    <row r="709" spans="1:5">
      <c r="A709" s="33">
        <v>2023</v>
      </c>
      <c r="B709" s="38" t="s">
        <v>344</v>
      </c>
      <c r="C709" s="38" t="s">
        <v>347</v>
      </c>
      <c r="D709" s="39">
        <v>1845</v>
      </c>
      <c r="E709" s="39">
        <v>6</v>
      </c>
    </row>
    <row r="710" spans="1:5">
      <c r="A710" s="33">
        <v>2023</v>
      </c>
      <c r="B710" s="38" t="s">
        <v>344</v>
      </c>
      <c r="C710" s="38" t="s">
        <v>348</v>
      </c>
      <c r="D710" s="39">
        <v>776</v>
      </c>
      <c r="E710" s="39">
        <v>3</v>
      </c>
    </row>
    <row r="711" spans="1:5">
      <c r="A711" s="33">
        <v>2023</v>
      </c>
      <c r="B711" s="38" t="s">
        <v>344</v>
      </c>
      <c r="C711" s="38" t="s">
        <v>159</v>
      </c>
      <c r="D711" s="39">
        <v>369</v>
      </c>
      <c r="E711" s="39">
        <v>2</v>
      </c>
    </row>
    <row r="712" spans="1:5">
      <c r="A712" s="33">
        <v>2023</v>
      </c>
      <c r="B712" s="38" t="s">
        <v>344</v>
      </c>
      <c r="C712" s="38" t="s">
        <v>349</v>
      </c>
      <c r="D712" s="39">
        <v>1452</v>
      </c>
      <c r="E712" s="39">
        <v>3</v>
      </c>
    </row>
    <row r="713" spans="1:5">
      <c r="A713" s="33">
        <v>2023</v>
      </c>
      <c r="B713" s="38" t="s">
        <v>344</v>
      </c>
      <c r="C713" s="38" t="s">
        <v>350</v>
      </c>
      <c r="D713" s="39">
        <v>968</v>
      </c>
      <c r="E713" s="39">
        <v>3</v>
      </c>
    </row>
    <row r="714" spans="1:5">
      <c r="A714" s="33">
        <v>2023</v>
      </c>
      <c r="B714" s="38" t="s">
        <v>344</v>
      </c>
      <c r="C714" s="38" t="s">
        <v>351</v>
      </c>
      <c r="D714" s="39">
        <v>1044</v>
      </c>
      <c r="E714" s="39">
        <v>2</v>
      </c>
    </row>
    <row r="715" spans="1:5">
      <c r="A715" s="33">
        <v>2023</v>
      </c>
      <c r="B715" s="38" t="s">
        <v>344</v>
      </c>
      <c r="C715" s="38" t="s">
        <v>352</v>
      </c>
      <c r="D715" s="39">
        <v>1255</v>
      </c>
      <c r="E715" s="39">
        <v>3</v>
      </c>
    </row>
    <row r="716" spans="1:5">
      <c r="A716" s="33">
        <v>2023</v>
      </c>
      <c r="B716" s="38" t="s">
        <v>344</v>
      </c>
      <c r="C716" s="38" t="s">
        <v>353</v>
      </c>
      <c r="D716" s="39">
        <v>1000</v>
      </c>
      <c r="E716" s="39">
        <v>5</v>
      </c>
    </row>
    <row r="717" spans="1:5">
      <c r="A717" s="33">
        <v>2023</v>
      </c>
      <c r="B717" s="38" t="s">
        <v>344</v>
      </c>
      <c r="C717" s="38" t="s">
        <v>354</v>
      </c>
      <c r="D717" s="39">
        <v>766</v>
      </c>
      <c r="E717" s="39">
        <v>3</v>
      </c>
    </row>
    <row r="718" spans="1:5">
      <c r="A718" s="33">
        <v>2023</v>
      </c>
      <c r="B718" s="38" t="s">
        <v>344</v>
      </c>
      <c r="C718" s="38" t="s">
        <v>355</v>
      </c>
      <c r="D718" s="39">
        <v>1225</v>
      </c>
      <c r="E718" s="39">
        <v>3</v>
      </c>
    </row>
    <row r="719" spans="1:5">
      <c r="A719" s="33">
        <v>2023</v>
      </c>
      <c r="B719" s="38" t="s">
        <v>344</v>
      </c>
      <c r="C719" s="38" t="s">
        <v>356</v>
      </c>
      <c r="D719" s="39">
        <v>372</v>
      </c>
      <c r="E719" s="39">
        <v>2</v>
      </c>
    </row>
    <row r="720" spans="1:5">
      <c r="A720" s="33">
        <v>2023</v>
      </c>
      <c r="B720" s="38" t="s">
        <v>344</v>
      </c>
      <c r="C720" s="38" t="s">
        <v>357</v>
      </c>
      <c r="D720" s="39">
        <v>517</v>
      </c>
      <c r="E720" s="39">
        <v>4</v>
      </c>
    </row>
    <row r="721" spans="1:5">
      <c r="A721" s="33">
        <v>2023</v>
      </c>
      <c r="B721" s="38" t="s">
        <v>344</v>
      </c>
      <c r="C721" s="38" t="s">
        <v>358</v>
      </c>
      <c r="D721" s="39">
        <v>998</v>
      </c>
      <c r="E721" s="39">
        <v>3</v>
      </c>
    </row>
    <row r="722" spans="1:5">
      <c r="A722" s="33">
        <v>2023</v>
      </c>
      <c r="B722" s="38" t="s">
        <v>344</v>
      </c>
      <c r="C722" s="38" t="s">
        <v>359</v>
      </c>
      <c r="D722" s="39">
        <v>862</v>
      </c>
      <c r="E722" s="39">
        <v>2</v>
      </c>
    </row>
    <row r="723" spans="1:5">
      <c r="A723" s="33">
        <v>2023</v>
      </c>
      <c r="B723" s="38" t="s">
        <v>344</v>
      </c>
      <c r="C723" s="38" t="s">
        <v>360</v>
      </c>
      <c r="D723" s="39">
        <v>9665</v>
      </c>
      <c r="E723" s="39">
        <v>22</v>
      </c>
    </row>
    <row r="724" spans="1:5">
      <c r="A724" s="33">
        <v>2023</v>
      </c>
      <c r="B724" s="38" t="s">
        <v>344</v>
      </c>
      <c r="C724" s="38" t="s">
        <v>361</v>
      </c>
      <c r="D724" s="39">
        <v>667</v>
      </c>
      <c r="E724" s="39">
        <v>2</v>
      </c>
    </row>
    <row r="725" spans="1:5">
      <c r="A725" s="33">
        <v>2023</v>
      </c>
      <c r="B725" s="38" t="s">
        <v>344</v>
      </c>
      <c r="C725" s="38" t="s">
        <v>362</v>
      </c>
      <c r="D725" s="39">
        <v>905</v>
      </c>
      <c r="E725" s="39">
        <v>3</v>
      </c>
    </row>
    <row r="726" spans="1:5">
      <c r="A726" s="33">
        <v>2023</v>
      </c>
      <c r="B726" s="38" t="s">
        <v>344</v>
      </c>
      <c r="C726" s="38" t="s">
        <v>363</v>
      </c>
      <c r="D726" s="39">
        <v>856</v>
      </c>
      <c r="E726" s="39">
        <v>2</v>
      </c>
    </row>
    <row r="727" spans="1:5">
      <c r="A727" s="33">
        <v>2023</v>
      </c>
      <c r="B727" s="38" t="s">
        <v>344</v>
      </c>
      <c r="C727" s="38" t="s">
        <v>175</v>
      </c>
      <c r="D727" s="39">
        <v>1412</v>
      </c>
      <c r="E727" s="39">
        <v>6</v>
      </c>
    </row>
    <row r="728" spans="1:5">
      <c r="A728" s="33">
        <v>2023</v>
      </c>
      <c r="B728" s="38" t="s">
        <v>344</v>
      </c>
      <c r="C728" s="38" t="s">
        <v>364</v>
      </c>
      <c r="D728" s="39">
        <v>373</v>
      </c>
      <c r="E728" s="39">
        <v>2</v>
      </c>
    </row>
    <row r="729" spans="1:5">
      <c r="A729" s="33">
        <v>2023</v>
      </c>
      <c r="B729" s="38" t="s">
        <v>344</v>
      </c>
      <c r="C729" s="38" t="s">
        <v>365</v>
      </c>
      <c r="D729" s="39">
        <v>2088</v>
      </c>
      <c r="E729" s="39">
        <v>5</v>
      </c>
    </row>
    <row r="730" spans="1:5">
      <c r="A730" s="33">
        <v>2023</v>
      </c>
      <c r="B730" s="38" t="s">
        <v>344</v>
      </c>
      <c r="C730" s="38" t="s">
        <v>366</v>
      </c>
      <c r="D730" s="39">
        <v>626</v>
      </c>
      <c r="E730" s="39">
        <v>2</v>
      </c>
    </row>
    <row r="731" spans="1:5">
      <c r="A731" s="33">
        <v>2023</v>
      </c>
      <c r="B731" s="38" t="s">
        <v>344</v>
      </c>
      <c r="C731" s="38" t="s">
        <v>367</v>
      </c>
      <c r="D731" s="39">
        <v>5492</v>
      </c>
      <c r="E731" s="39">
        <v>17</v>
      </c>
    </row>
    <row r="732" spans="1:5">
      <c r="A732" s="33">
        <v>2023</v>
      </c>
      <c r="B732" s="38" t="s">
        <v>344</v>
      </c>
      <c r="C732" s="38" t="s">
        <v>368</v>
      </c>
      <c r="D732" s="39">
        <v>789</v>
      </c>
      <c r="E732" s="39">
        <v>2</v>
      </c>
    </row>
    <row r="733" spans="1:5">
      <c r="A733" s="33">
        <v>2023</v>
      </c>
      <c r="B733" s="38" t="s">
        <v>344</v>
      </c>
      <c r="C733" s="38" t="s">
        <v>369</v>
      </c>
      <c r="D733" s="39">
        <v>843</v>
      </c>
      <c r="E733" s="39">
        <v>2</v>
      </c>
    </row>
    <row r="734" spans="1:5">
      <c r="A734" s="33">
        <v>2023</v>
      </c>
      <c r="B734" s="38" t="s">
        <v>344</v>
      </c>
      <c r="C734" s="38" t="s">
        <v>370</v>
      </c>
      <c r="D734" s="39">
        <v>1276</v>
      </c>
      <c r="E734" s="39">
        <v>4</v>
      </c>
    </row>
    <row r="735" spans="1:5">
      <c r="A735" s="33">
        <v>2023</v>
      </c>
      <c r="B735" s="38" t="s">
        <v>344</v>
      </c>
      <c r="C735" s="38" t="s">
        <v>35</v>
      </c>
      <c r="D735" s="39">
        <v>776</v>
      </c>
      <c r="E735" s="39">
        <v>2</v>
      </c>
    </row>
    <row r="736" spans="1:5">
      <c r="A736" s="33">
        <v>2023</v>
      </c>
      <c r="B736" s="38" t="s">
        <v>344</v>
      </c>
      <c r="C736" s="38" t="s">
        <v>371</v>
      </c>
      <c r="D736" s="39">
        <v>1039</v>
      </c>
      <c r="E736" s="39">
        <v>2</v>
      </c>
    </row>
    <row r="737" spans="1:5">
      <c r="A737" s="33">
        <v>2023</v>
      </c>
      <c r="B737" s="38" t="s">
        <v>344</v>
      </c>
      <c r="C737" s="38" t="s">
        <v>372</v>
      </c>
      <c r="D737" s="39">
        <v>493</v>
      </c>
      <c r="E737" s="39">
        <v>3</v>
      </c>
    </row>
    <row r="738" spans="1:5">
      <c r="A738" s="33">
        <v>2023</v>
      </c>
      <c r="B738" s="38" t="s">
        <v>344</v>
      </c>
      <c r="C738" s="38" t="s">
        <v>373</v>
      </c>
      <c r="D738" s="39">
        <v>1604</v>
      </c>
      <c r="E738" s="39">
        <v>3</v>
      </c>
    </row>
    <row r="739" spans="1:5">
      <c r="A739" s="33">
        <v>2023</v>
      </c>
      <c r="B739" s="38" t="s">
        <v>344</v>
      </c>
      <c r="C739" s="38" t="s">
        <v>374</v>
      </c>
      <c r="D739" s="39">
        <v>606</v>
      </c>
      <c r="E739" s="39">
        <v>2</v>
      </c>
    </row>
    <row r="740" spans="1:5">
      <c r="A740" s="33">
        <v>2023</v>
      </c>
      <c r="B740" s="38" t="s">
        <v>344</v>
      </c>
      <c r="C740" s="38" t="s">
        <v>375</v>
      </c>
      <c r="D740" s="39">
        <v>1474</v>
      </c>
      <c r="E740" s="39">
        <v>3</v>
      </c>
    </row>
    <row r="741" spans="1:5">
      <c r="A741" s="33">
        <v>2023</v>
      </c>
      <c r="B741" s="38" t="s">
        <v>344</v>
      </c>
      <c r="C741" s="38" t="s">
        <v>376</v>
      </c>
      <c r="D741" s="39">
        <v>1304</v>
      </c>
      <c r="E741" s="39">
        <v>3</v>
      </c>
    </row>
    <row r="742" spans="1:5">
      <c r="A742" s="33">
        <v>2023</v>
      </c>
      <c r="B742" s="38" t="s">
        <v>377</v>
      </c>
      <c r="C742" s="38" t="s">
        <v>378</v>
      </c>
      <c r="D742" s="39">
        <v>464</v>
      </c>
      <c r="E742" s="39">
        <v>2</v>
      </c>
    </row>
    <row r="743" spans="1:5">
      <c r="A743" s="33">
        <v>2023</v>
      </c>
      <c r="B743" s="38" t="s">
        <v>377</v>
      </c>
      <c r="C743" s="38" t="s">
        <v>379</v>
      </c>
      <c r="D743" s="39">
        <v>490</v>
      </c>
      <c r="E743" s="39">
        <v>2</v>
      </c>
    </row>
    <row r="744" spans="1:5">
      <c r="A744" s="33">
        <v>2023</v>
      </c>
      <c r="B744" s="38" t="s">
        <v>377</v>
      </c>
      <c r="C744" s="38" t="s">
        <v>380</v>
      </c>
      <c r="D744" s="39">
        <v>785</v>
      </c>
      <c r="E744" s="39">
        <v>2</v>
      </c>
    </row>
    <row r="745" spans="1:5">
      <c r="A745" s="33">
        <v>2023</v>
      </c>
      <c r="B745" s="38" t="s">
        <v>377</v>
      </c>
      <c r="C745" s="38" t="s">
        <v>381</v>
      </c>
      <c r="D745" s="39">
        <v>745</v>
      </c>
      <c r="E745" s="39">
        <v>3</v>
      </c>
    </row>
    <row r="746" spans="1:5">
      <c r="A746" s="33">
        <v>2023</v>
      </c>
      <c r="B746" s="38" t="s">
        <v>377</v>
      </c>
      <c r="C746" s="38" t="s">
        <v>382</v>
      </c>
      <c r="D746" s="39">
        <v>604</v>
      </c>
      <c r="E746" s="39">
        <v>2</v>
      </c>
    </row>
    <row r="747" spans="1:5">
      <c r="A747" s="33">
        <v>2023</v>
      </c>
      <c r="B747" s="38" t="s">
        <v>377</v>
      </c>
      <c r="C747" s="38" t="s">
        <v>383</v>
      </c>
      <c r="D747" s="39">
        <v>1285</v>
      </c>
      <c r="E747" s="39">
        <v>3</v>
      </c>
    </row>
    <row r="748" spans="1:5">
      <c r="A748" s="33">
        <v>2023</v>
      </c>
      <c r="B748" s="38" t="s">
        <v>377</v>
      </c>
      <c r="C748" s="38" t="s">
        <v>384</v>
      </c>
      <c r="D748" s="39">
        <v>682</v>
      </c>
      <c r="E748" s="39">
        <v>2</v>
      </c>
    </row>
    <row r="749" spans="1:5">
      <c r="A749" s="33">
        <v>2023</v>
      </c>
      <c r="B749" s="38" t="s">
        <v>377</v>
      </c>
      <c r="C749" s="38" t="s">
        <v>385</v>
      </c>
      <c r="D749" s="39">
        <v>891</v>
      </c>
      <c r="E749" s="39">
        <v>3</v>
      </c>
    </row>
    <row r="750" spans="1:5">
      <c r="A750" s="33">
        <v>2023</v>
      </c>
      <c r="B750" s="38" t="s">
        <v>377</v>
      </c>
      <c r="C750" s="38" t="s">
        <v>386</v>
      </c>
      <c r="D750" s="39">
        <v>538</v>
      </c>
      <c r="E750" s="39">
        <v>3</v>
      </c>
    </row>
    <row r="751" spans="1:5">
      <c r="A751" s="33">
        <v>2023</v>
      </c>
      <c r="B751" s="38" t="s">
        <v>377</v>
      </c>
      <c r="C751" s="38" t="s">
        <v>387</v>
      </c>
      <c r="D751" s="39">
        <v>587</v>
      </c>
      <c r="E751" s="39">
        <v>2</v>
      </c>
    </row>
    <row r="752" spans="1:5">
      <c r="A752" s="33">
        <v>2023</v>
      </c>
      <c r="B752" s="38" t="s">
        <v>377</v>
      </c>
      <c r="C752" s="38" t="s">
        <v>388</v>
      </c>
      <c r="D752" s="39">
        <v>1808</v>
      </c>
      <c r="E752" s="39">
        <v>4</v>
      </c>
    </row>
    <row r="753" spans="1:5">
      <c r="A753" s="33">
        <v>2023</v>
      </c>
      <c r="B753" s="38" t="s">
        <v>377</v>
      </c>
      <c r="C753" s="38" t="s">
        <v>389</v>
      </c>
      <c r="D753" s="39">
        <v>7029</v>
      </c>
      <c r="E753" s="39">
        <v>16</v>
      </c>
    </row>
    <row r="754" spans="1:5">
      <c r="A754" s="33">
        <v>2023</v>
      </c>
      <c r="B754" s="38" t="s">
        <v>377</v>
      </c>
      <c r="C754" s="38" t="s">
        <v>390</v>
      </c>
      <c r="D754" s="39">
        <v>685</v>
      </c>
      <c r="E754" s="39">
        <v>2</v>
      </c>
    </row>
    <row r="755" spans="1:5">
      <c r="A755" s="33">
        <v>2023</v>
      </c>
      <c r="B755" s="38" t="s">
        <v>377</v>
      </c>
      <c r="C755" s="38" t="s">
        <v>391</v>
      </c>
      <c r="D755" s="39">
        <v>523</v>
      </c>
      <c r="E755" s="39">
        <v>3</v>
      </c>
    </row>
    <row r="756" spans="1:5">
      <c r="A756" s="33">
        <v>2023</v>
      </c>
      <c r="B756" s="38" t="s">
        <v>377</v>
      </c>
      <c r="C756" s="38" t="s">
        <v>392</v>
      </c>
      <c r="D756" s="39">
        <v>707</v>
      </c>
      <c r="E756" s="39">
        <v>3</v>
      </c>
    </row>
    <row r="757" spans="1:5">
      <c r="A757" s="33">
        <v>2023</v>
      </c>
      <c r="B757" s="38" t="s">
        <v>377</v>
      </c>
      <c r="C757" s="38" t="s">
        <v>393</v>
      </c>
      <c r="D757" s="39">
        <v>609</v>
      </c>
      <c r="E757" s="39">
        <v>2</v>
      </c>
    </row>
    <row r="758" spans="1:5">
      <c r="A758" s="33">
        <v>2023</v>
      </c>
      <c r="B758" s="38" t="s">
        <v>377</v>
      </c>
      <c r="C758" s="38" t="s">
        <v>394</v>
      </c>
      <c r="D758" s="39">
        <v>283</v>
      </c>
      <c r="E758" s="39">
        <v>2</v>
      </c>
    </row>
    <row r="759" spans="1:5">
      <c r="A759" s="33">
        <v>2023</v>
      </c>
      <c r="B759" s="38" t="s">
        <v>377</v>
      </c>
      <c r="C759" s="38" t="s">
        <v>395</v>
      </c>
      <c r="D759" s="39">
        <v>1764</v>
      </c>
      <c r="E759" s="39">
        <v>5</v>
      </c>
    </row>
    <row r="760" spans="1:5">
      <c r="A760" s="33">
        <v>2023</v>
      </c>
      <c r="B760" s="38" t="s">
        <v>377</v>
      </c>
      <c r="C760" s="38" t="s">
        <v>396</v>
      </c>
      <c r="D760" s="39">
        <v>1411</v>
      </c>
      <c r="E760" s="39">
        <v>3</v>
      </c>
    </row>
    <row r="761" spans="1:5">
      <c r="A761" s="33">
        <v>2023</v>
      </c>
      <c r="B761" s="38" t="s">
        <v>377</v>
      </c>
      <c r="C761" s="38" t="s">
        <v>397</v>
      </c>
      <c r="D761" s="39">
        <v>632</v>
      </c>
      <c r="E761" s="39">
        <v>2</v>
      </c>
    </row>
    <row r="762" spans="1:5">
      <c r="A762" s="33">
        <v>2023</v>
      </c>
      <c r="B762" s="38" t="s">
        <v>377</v>
      </c>
      <c r="C762" s="38" t="s">
        <v>398</v>
      </c>
      <c r="D762" s="39">
        <v>332</v>
      </c>
      <c r="E762" s="39">
        <v>2</v>
      </c>
    </row>
    <row r="763" spans="1:5">
      <c r="A763" s="33">
        <v>2024</v>
      </c>
      <c r="B763" s="38" t="s">
        <v>13</v>
      </c>
      <c r="C763" s="38" t="s">
        <v>14</v>
      </c>
      <c r="D763" s="39">
        <v>1435</v>
      </c>
      <c r="E763" s="39">
        <v>4</v>
      </c>
    </row>
    <row r="764" spans="1:5">
      <c r="A764" s="33">
        <v>2024</v>
      </c>
      <c r="B764" s="38" t="s">
        <v>13</v>
      </c>
      <c r="C764" s="38" t="s">
        <v>15</v>
      </c>
      <c r="D764" s="39">
        <v>2267</v>
      </c>
      <c r="E764" s="39">
        <v>4</v>
      </c>
    </row>
    <row r="765" spans="1:5">
      <c r="A765" s="33">
        <v>2024</v>
      </c>
      <c r="B765" s="38" t="s">
        <v>13</v>
      </c>
      <c r="C765" s="38" t="s">
        <v>16</v>
      </c>
      <c r="D765" s="39">
        <v>979</v>
      </c>
      <c r="E765" s="39">
        <v>3</v>
      </c>
    </row>
    <row r="766" spans="1:5">
      <c r="A766" s="33">
        <v>2024</v>
      </c>
      <c r="B766" s="38" t="s">
        <v>13</v>
      </c>
      <c r="C766" s="38" t="s">
        <v>17</v>
      </c>
      <c r="D766" s="39">
        <v>933</v>
      </c>
      <c r="E766" s="39">
        <v>2</v>
      </c>
    </row>
    <row r="767" spans="1:5">
      <c r="A767" s="33">
        <v>2024</v>
      </c>
      <c r="B767" s="38" t="s">
        <v>13</v>
      </c>
      <c r="C767" s="38" t="s">
        <v>18</v>
      </c>
      <c r="D767" s="39">
        <v>749</v>
      </c>
      <c r="E767" s="39">
        <v>2</v>
      </c>
    </row>
    <row r="768" spans="1:5">
      <c r="A768" s="33">
        <v>2024</v>
      </c>
      <c r="B768" s="38" t="s">
        <v>13</v>
      </c>
      <c r="C768" s="38" t="s">
        <v>19</v>
      </c>
      <c r="D768" s="39">
        <v>384</v>
      </c>
      <c r="E768" s="39">
        <v>2</v>
      </c>
    </row>
    <row r="769" spans="1:5">
      <c r="A769" s="33">
        <v>2024</v>
      </c>
      <c r="B769" s="38" t="s">
        <v>13</v>
      </c>
      <c r="C769" s="38" t="s">
        <v>20</v>
      </c>
      <c r="D769" s="39">
        <v>411</v>
      </c>
      <c r="E769" s="39">
        <v>2</v>
      </c>
    </row>
    <row r="770" spans="1:5">
      <c r="A770" s="33">
        <v>2024</v>
      </c>
      <c r="B770" s="38" t="s">
        <v>13</v>
      </c>
      <c r="C770" s="38" t="s">
        <v>21</v>
      </c>
      <c r="D770" s="39">
        <v>1801</v>
      </c>
      <c r="E770" s="39">
        <v>6</v>
      </c>
    </row>
    <row r="771" spans="1:5">
      <c r="A771" s="33">
        <v>2024</v>
      </c>
      <c r="B771" s="38" t="s">
        <v>13</v>
      </c>
      <c r="C771" s="38" t="s">
        <v>22</v>
      </c>
      <c r="D771" s="39">
        <v>429</v>
      </c>
      <c r="E771" s="39">
        <v>2</v>
      </c>
    </row>
    <row r="772" spans="1:5">
      <c r="A772" s="33">
        <v>2024</v>
      </c>
      <c r="B772" s="38" t="s">
        <v>13</v>
      </c>
      <c r="C772" s="38" t="s">
        <v>23</v>
      </c>
      <c r="D772" s="39">
        <v>965</v>
      </c>
      <c r="E772" s="39">
        <v>2</v>
      </c>
    </row>
    <row r="773" spans="1:5">
      <c r="A773" s="33">
        <v>2024</v>
      </c>
      <c r="B773" s="38" t="s">
        <v>13</v>
      </c>
      <c r="C773" s="38" t="s">
        <v>24</v>
      </c>
      <c r="D773" s="39">
        <v>1060</v>
      </c>
      <c r="E773" s="39">
        <v>4</v>
      </c>
    </row>
    <row r="774" spans="1:5">
      <c r="A774" s="33">
        <v>2024</v>
      </c>
      <c r="B774" s="38" t="s">
        <v>13</v>
      </c>
      <c r="C774" s="38" t="s">
        <v>25</v>
      </c>
      <c r="D774" s="39">
        <v>474</v>
      </c>
      <c r="E774" s="39">
        <v>2</v>
      </c>
    </row>
    <row r="775" spans="1:5">
      <c r="A775" s="33">
        <v>2024</v>
      </c>
      <c r="B775" s="38" t="s">
        <v>13</v>
      </c>
      <c r="C775" s="38" t="s">
        <v>26</v>
      </c>
      <c r="D775" s="39">
        <v>1503</v>
      </c>
      <c r="E775" s="39">
        <v>3</v>
      </c>
    </row>
    <row r="776" spans="1:5">
      <c r="A776" s="33">
        <v>2024</v>
      </c>
      <c r="B776" s="38" t="s">
        <v>13</v>
      </c>
      <c r="C776" s="38" t="s">
        <v>27</v>
      </c>
      <c r="D776" s="39">
        <v>1627</v>
      </c>
      <c r="E776" s="39">
        <v>4</v>
      </c>
    </row>
    <row r="777" spans="1:5">
      <c r="A777" s="33">
        <v>2024</v>
      </c>
      <c r="B777" s="38" t="s">
        <v>13</v>
      </c>
      <c r="C777" s="38" t="s">
        <v>28</v>
      </c>
      <c r="D777" s="39">
        <v>1178</v>
      </c>
      <c r="E777" s="39">
        <v>4</v>
      </c>
    </row>
    <row r="778" spans="1:5">
      <c r="A778" s="33">
        <v>2024</v>
      </c>
      <c r="B778" s="38" t="s">
        <v>13</v>
      </c>
      <c r="C778" s="38" t="s">
        <v>29</v>
      </c>
      <c r="D778" s="39">
        <v>7566</v>
      </c>
      <c r="E778" s="39">
        <v>27</v>
      </c>
    </row>
    <row r="779" spans="1:5">
      <c r="A779" s="33">
        <v>2024</v>
      </c>
      <c r="B779" s="38" t="s">
        <v>13</v>
      </c>
      <c r="C779" s="38" t="s">
        <v>30</v>
      </c>
      <c r="D779" s="39">
        <v>681</v>
      </c>
      <c r="E779" s="39">
        <v>2</v>
      </c>
    </row>
    <row r="780" spans="1:5">
      <c r="A780" s="33">
        <v>2024</v>
      </c>
      <c r="B780" s="38" t="s">
        <v>13</v>
      </c>
      <c r="C780" s="38" t="s">
        <v>31</v>
      </c>
      <c r="D780" s="39">
        <v>1324</v>
      </c>
      <c r="E780" s="39">
        <v>4</v>
      </c>
    </row>
    <row r="781" spans="1:5">
      <c r="A781" s="33">
        <v>2024</v>
      </c>
      <c r="B781" s="38" t="s">
        <v>13</v>
      </c>
      <c r="C781" s="38" t="s">
        <v>32</v>
      </c>
      <c r="D781" s="39">
        <v>1040</v>
      </c>
      <c r="E781" s="39">
        <v>3</v>
      </c>
    </row>
    <row r="782" spans="1:5">
      <c r="A782" s="33">
        <v>2024</v>
      </c>
      <c r="B782" s="38" t="s">
        <v>13</v>
      </c>
      <c r="C782" s="38" t="s">
        <v>33</v>
      </c>
      <c r="D782" s="39">
        <v>660</v>
      </c>
      <c r="E782" s="39">
        <v>2</v>
      </c>
    </row>
    <row r="783" spans="1:5">
      <c r="A783" s="33">
        <v>2024</v>
      </c>
      <c r="B783" s="38" t="s">
        <v>13</v>
      </c>
      <c r="C783" s="38" t="s">
        <v>34</v>
      </c>
      <c r="D783" s="39">
        <v>458</v>
      </c>
      <c r="E783" s="39">
        <v>2</v>
      </c>
    </row>
    <row r="784" spans="1:5">
      <c r="A784" s="33">
        <v>2024</v>
      </c>
      <c r="B784" s="38" t="s">
        <v>13</v>
      </c>
      <c r="C784" s="38" t="s">
        <v>35</v>
      </c>
      <c r="D784" s="39">
        <v>728</v>
      </c>
      <c r="E784" s="39">
        <v>2</v>
      </c>
    </row>
    <row r="785" spans="1:5">
      <c r="A785" s="33">
        <v>2024</v>
      </c>
      <c r="B785" s="38" t="s">
        <v>13</v>
      </c>
      <c r="C785" s="38" t="s">
        <v>36</v>
      </c>
      <c r="D785" s="39">
        <v>2613</v>
      </c>
      <c r="E785" s="39">
        <v>6</v>
      </c>
    </row>
    <row r="786" spans="1:5">
      <c r="A786" s="33">
        <v>2024</v>
      </c>
      <c r="B786" s="38" t="s">
        <v>13</v>
      </c>
      <c r="C786" s="38" t="s">
        <v>37</v>
      </c>
      <c r="D786" s="39">
        <v>561</v>
      </c>
      <c r="E786" s="39">
        <v>2</v>
      </c>
    </row>
    <row r="787" spans="1:5">
      <c r="A787" s="33">
        <v>2024</v>
      </c>
      <c r="B787" s="38" t="s">
        <v>13</v>
      </c>
      <c r="C787" s="38" t="s">
        <v>38</v>
      </c>
      <c r="D787" s="39">
        <v>559</v>
      </c>
      <c r="E787" s="39">
        <v>2</v>
      </c>
    </row>
    <row r="788" spans="1:5">
      <c r="A788" s="33">
        <v>2024</v>
      </c>
      <c r="B788" s="38" t="s">
        <v>13</v>
      </c>
      <c r="C788" s="38" t="s">
        <v>39</v>
      </c>
      <c r="D788" s="39">
        <v>400</v>
      </c>
      <c r="E788" s="39">
        <v>2</v>
      </c>
    </row>
    <row r="789" spans="1:5">
      <c r="A789" s="33">
        <v>2024</v>
      </c>
      <c r="B789" s="38" t="s">
        <v>13</v>
      </c>
      <c r="C789" s="38" t="s">
        <v>40</v>
      </c>
      <c r="D789" s="39">
        <v>1171</v>
      </c>
      <c r="E789" s="39">
        <v>7</v>
      </c>
    </row>
    <row r="790" spans="1:5">
      <c r="A790" s="33">
        <v>2024</v>
      </c>
      <c r="B790" s="38" t="s">
        <v>13</v>
      </c>
      <c r="C790" s="38" t="s">
        <v>41</v>
      </c>
      <c r="D790" s="39">
        <v>757</v>
      </c>
      <c r="E790" s="39">
        <v>2</v>
      </c>
    </row>
    <row r="791" spans="1:5">
      <c r="A791" s="33">
        <v>2024</v>
      </c>
      <c r="B791" s="38" t="s">
        <v>13</v>
      </c>
      <c r="C791" s="38" t="s">
        <v>42</v>
      </c>
      <c r="D791" s="39">
        <v>1031</v>
      </c>
      <c r="E791" s="39">
        <v>3</v>
      </c>
    </row>
    <row r="792" spans="1:5">
      <c r="A792" s="33">
        <v>2024</v>
      </c>
      <c r="B792" s="38" t="s">
        <v>13</v>
      </c>
      <c r="C792" s="38" t="s">
        <v>43</v>
      </c>
      <c r="D792" s="39">
        <v>559</v>
      </c>
      <c r="E792" s="39">
        <v>2</v>
      </c>
    </row>
    <row r="793" spans="1:5">
      <c r="A793" s="33">
        <v>2024</v>
      </c>
      <c r="B793" s="38" t="s">
        <v>44</v>
      </c>
      <c r="C793" s="38" t="s">
        <v>45</v>
      </c>
      <c r="D793" s="39">
        <v>655</v>
      </c>
      <c r="E793" s="39">
        <v>2</v>
      </c>
    </row>
    <row r="794" spans="1:5">
      <c r="A794" s="33">
        <v>2024</v>
      </c>
      <c r="B794" s="38" t="s">
        <v>44</v>
      </c>
      <c r="C794" s="38" t="s">
        <v>46</v>
      </c>
      <c r="D794" s="39">
        <v>1380</v>
      </c>
      <c r="E794" s="39">
        <v>3</v>
      </c>
    </row>
    <row r="795" spans="1:5">
      <c r="A795" s="33">
        <v>2024</v>
      </c>
      <c r="B795" s="38" t="s">
        <v>44</v>
      </c>
      <c r="C795" s="38" t="s">
        <v>47</v>
      </c>
      <c r="D795" s="39">
        <v>1311</v>
      </c>
      <c r="E795" s="39">
        <v>5</v>
      </c>
    </row>
    <row r="796" spans="1:5">
      <c r="A796" s="33">
        <v>2024</v>
      </c>
      <c r="B796" s="38" t="s">
        <v>44</v>
      </c>
      <c r="C796" s="38" t="s">
        <v>48</v>
      </c>
      <c r="D796" s="39">
        <v>300</v>
      </c>
      <c r="E796" s="39">
        <v>2</v>
      </c>
    </row>
    <row r="797" spans="1:5">
      <c r="A797" s="33">
        <v>2024</v>
      </c>
      <c r="B797" s="38" t="s">
        <v>44</v>
      </c>
      <c r="C797" s="38" t="s">
        <v>49</v>
      </c>
      <c r="D797" s="39">
        <v>707</v>
      </c>
      <c r="E797" s="39">
        <v>2</v>
      </c>
    </row>
    <row r="798" spans="1:5">
      <c r="A798" s="33">
        <v>2024</v>
      </c>
      <c r="B798" s="38" t="s">
        <v>44</v>
      </c>
      <c r="C798" s="38" t="s">
        <v>50</v>
      </c>
      <c r="D798" s="39">
        <v>889</v>
      </c>
      <c r="E798" s="39">
        <v>2</v>
      </c>
    </row>
    <row r="799" spans="1:5">
      <c r="A799" s="33">
        <v>2024</v>
      </c>
      <c r="B799" s="38" t="s">
        <v>44</v>
      </c>
      <c r="C799" s="38" t="s">
        <v>51</v>
      </c>
      <c r="D799" s="39">
        <v>2200</v>
      </c>
      <c r="E799" s="39">
        <v>6</v>
      </c>
    </row>
    <row r="800" spans="1:5">
      <c r="A800" s="33">
        <v>2024</v>
      </c>
      <c r="B800" s="38" t="s">
        <v>44</v>
      </c>
      <c r="C800" s="38" t="s">
        <v>52</v>
      </c>
      <c r="D800" s="39">
        <v>534</v>
      </c>
      <c r="E800" s="39">
        <v>3</v>
      </c>
    </row>
    <row r="801" spans="1:5">
      <c r="A801" s="33">
        <v>2024</v>
      </c>
      <c r="B801" s="38" t="s">
        <v>44</v>
      </c>
      <c r="C801" s="38" t="s">
        <v>53</v>
      </c>
      <c r="D801" s="39">
        <v>3832</v>
      </c>
      <c r="E801" s="39">
        <v>13</v>
      </c>
    </row>
    <row r="802" spans="1:5">
      <c r="A802" s="33">
        <v>2024</v>
      </c>
      <c r="B802" s="38" t="s">
        <v>44</v>
      </c>
      <c r="C802" s="38" t="s">
        <v>54</v>
      </c>
      <c r="D802" s="39">
        <v>1725</v>
      </c>
      <c r="E802" s="39">
        <v>4</v>
      </c>
    </row>
    <row r="803" spans="1:5">
      <c r="A803" s="33">
        <v>2024</v>
      </c>
      <c r="B803" s="38" t="s">
        <v>44</v>
      </c>
      <c r="C803" s="38" t="s">
        <v>55</v>
      </c>
      <c r="D803" s="39">
        <v>3788</v>
      </c>
      <c r="E803" s="39">
        <v>8</v>
      </c>
    </row>
    <row r="804" spans="1:5">
      <c r="A804" s="33">
        <v>2024</v>
      </c>
      <c r="B804" s="38" t="s">
        <v>44</v>
      </c>
      <c r="C804" s="38" t="s">
        <v>56</v>
      </c>
      <c r="D804" s="39">
        <v>2155</v>
      </c>
      <c r="E804" s="39">
        <v>4</v>
      </c>
    </row>
    <row r="805" spans="1:5">
      <c r="A805" s="33">
        <v>2024</v>
      </c>
      <c r="B805" s="38" t="s">
        <v>44</v>
      </c>
      <c r="C805" s="38" t="s">
        <v>57</v>
      </c>
      <c r="D805" s="39">
        <v>346</v>
      </c>
      <c r="E805" s="39">
        <v>2</v>
      </c>
    </row>
    <row r="806" spans="1:5">
      <c r="A806" s="33">
        <v>2024</v>
      </c>
      <c r="B806" s="38" t="s">
        <v>44</v>
      </c>
      <c r="C806" s="38" t="s">
        <v>58</v>
      </c>
      <c r="D806" s="39">
        <v>772</v>
      </c>
      <c r="E806" s="39">
        <v>3</v>
      </c>
    </row>
    <row r="807" spans="1:5">
      <c r="A807" s="33">
        <v>2024</v>
      </c>
      <c r="B807" s="38" t="s">
        <v>44</v>
      </c>
      <c r="C807" s="38" t="s">
        <v>59</v>
      </c>
      <c r="D807" s="39">
        <v>283</v>
      </c>
      <c r="E807" s="39">
        <v>2</v>
      </c>
    </row>
    <row r="808" spans="1:5">
      <c r="A808" s="33">
        <v>2024</v>
      </c>
      <c r="B808" s="38" t="s">
        <v>44</v>
      </c>
      <c r="C808" s="38" t="s">
        <v>60</v>
      </c>
      <c r="D808" s="39">
        <v>493</v>
      </c>
      <c r="E808" s="39">
        <v>2</v>
      </c>
    </row>
    <row r="809" spans="1:5">
      <c r="A809" s="33">
        <v>2024</v>
      </c>
      <c r="B809" s="38" t="s">
        <v>44</v>
      </c>
      <c r="C809" s="38" t="s">
        <v>61</v>
      </c>
      <c r="D809" s="39">
        <v>852</v>
      </c>
      <c r="E809" s="39">
        <v>2</v>
      </c>
    </row>
    <row r="810" spans="1:5">
      <c r="A810" s="33">
        <v>2024</v>
      </c>
      <c r="B810" s="38" t="s">
        <v>44</v>
      </c>
      <c r="C810" s="38" t="s">
        <v>62</v>
      </c>
      <c r="D810" s="39">
        <v>1341</v>
      </c>
      <c r="E810" s="39">
        <v>4</v>
      </c>
    </row>
    <row r="811" spans="1:5">
      <c r="A811" s="33">
        <v>2024</v>
      </c>
      <c r="B811" s="38" t="s">
        <v>44</v>
      </c>
      <c r="C811" s="38" t="s">
        <v>63</v>
      </c>
      <c r="D811" s="39">
        <v>1281</v>
      </c>
      <c r="E811" s="39">
        <v>5</v>
      </c>
    </row>
    <row r="812" spans="1:5">
      <c r="A812" s="33">
        <v>2024</v>
      </c>
      <c r="B812" s="38" t="s">
        <v>44</v>
      </c>
      <c r="C812" s="38" t="s">
        <v>64</v>
      </c>
      <c r="D812" s="39">
        <v>825</v>
      </c>
      <c r="E812" s="39">
        <v>2</v>
      </c>
    </row>
    <row r="813" spans="1:5">
      <c r="A813" s="33">
        <v>2024</v>
      </c>
      <c r="B813" s="38" t="s">
        <v>44</v>
      </c>
      <c r="C813" s="38" t="s">
        <v>65</v>
      </c>
      <c r="D813" s="39">
        <v>912</v>
      </c>
      <c r="E813" s="39">
        <v>2</v>
      </c>
    </row>
    <row r="814" spans="1:5">
      <c r="A814" s="33">
        <v>2024</v>
      </c>
      <c r="B814" s="38" t="s">
        <v>44</v>
      </c>
      <c r="C814" s="38" t="s">
        <v>66</v>
      </c>
      <c r="D814" s="39">
        <v>628</v>
      </c>
      <c r="E814" s="39">
        <v>3</v>
      </c>
    </row>
    <row r="815" spans="1:5">
      <c r="A815" s="33">
        <v>2024</v>
      </c>
      <c r="B815" s="38" t="s">
        <v>44</v>
      </c>
      <c r="C815" s="38" t="s">
        <v>67</v>
      </c>
      <c r="D815" s="39">
        <v>676</v>
      </c>
      <c r="E815" s="39">
        <v>3</v>
      </c>
    </row>
    <row r="816" spans="1:5">
      <c r="A816" s="33">
        <v>2024</v>
      </c>
      <c r="B816" s="38" t="s">
        <v>68</v>
      </c>
      <c r="C816" s="38" t="s">
        <v>69</v>
      </c>
      <c r="D816" s="39">
        <v>653</v>
      </c>
      <c r="E816" s="39">
        <v>4</v>
      </c>
    </row>
    <row r="817" spans="1:5">
      <c r="A817" s="33">
        <v>2024</v>
      </c>
      <c r="B817" s="38" t="s">
        <v>68</v>
      </c>
      <c r="C817" s="38" t="s">
        <v>70</v>
      </c>
      <c r="D817" s="39">
        <v>817</v>
      </c>
      <c r="E817" s="39">
        <v>4</v>
      </c>
    </row>
    <row r="818" spans="1:5">
      <c r="A818" s="33">
        <v>2024</v>
      </c>
      <c r="B818" s="38" t="s">
        <v>68</v>
      </c>
      <c r="C818" s="38" t="s">
        <v>71</v>
      </c>
      <c r="D818" s="39">
        <v>710</v>
      </c>
      <c r="E818" s="39">
        <v>3</v>
      </c>
    </row>
    <row r="819" spans="1:5">
      <c r="A819" s="33">
        <v>2024</v>
      </c>
      <c r="B819" s="38" t="s">
        <v>68</v>
      </c>
      <c r="C819" s="38" t="s">
        <v>72</v>
      </c>
      <c r="D819" s="39">
        <v>560</v>
      </c>
      <c r="E819" s="39">
        <v>2</v>
      </c>
    </row>
    <row r="820" spans="1:5">
      <c r="A820" s="33">
        <v>2024</v>
      </c>
      <c r="B820" s="38" t="s">
        <v>68</v>
      </c>
      <c r="C820" s="38" t="s">
        <v>73</v>
      </c>
      <c r="D820" s="39">
        <v>450</v>
      </c>
      <c r="E820" s="39">
        <v>2</v>
      </c>
    </row>
    <row r="821" spans="1:5">
      <c r="A821" s="33">
        <v>2024</v>
      </c>
      <c r="B821" s="38" t="s">
        <v>68</v>
      </c>
      <c r="C821" s="38" t="s">
        <v>74</v>
      </c>
      <c r="D821" s="39">
        <v>966</v>
      </c>
      <c r="E821" s="39">
        <v>2</v>
      </c>
    </row>
    <row r="822" spans="1:5">
      <c r="A822" s="33">
        <v>2024</v>
      </c>
      <c r="B822" s="38" t="s">
        <v>68</v>
      </c>
      <c r="C822" s="38" t="s">
        <v>75</v>
      </c>
      <c r="D822" s="39">
        <v>776</v>
      </c>
      <c r="E822" s="39">
        <v>4</v>
      </c>
    </row>
    <row r="823" spans="1:5">
      <c r="A823" s="33">
        <v>2024</v>
      </c>
      <c r="B823" s="38" t="s">
        <v>68</v>
      </c>
      <c r="C823" s="38" t="s">
        <v>76</v>
      </c>
      <c r="D823" s="39">
        <v>836</v>
      </c>
      <c r="E823" s="39">
        <v>3</v>
      </c>
    </row>
    <row r="824" spans="1:5">
      <c r="A824" s="33">
        <v>2024</v>
      </c>
      <c r="B824" s="38" t="s">
        <v>68</v>
      </c>
      <c r="C824" s="38" t="s">
        <v>77</v>
      </c>
      <c r="D824" s="39">
        <v>1892</v>
      </c>
      <c r="E824" s="39">
        <v>7</v>
      </c>
    </row>
    <row r="825" spans="1:5">
      <c r="A825" s="33">
        <v>2024</v>
      </c>
      <c r="B825" s="38" t="s">
        <v>68</v>
      </c>
      <c r="C825" s="38" t="s">
        <v>78</v>
      </c>
      <c r="D825" s="39">
        <v>784</v>
      </c>
      <c r="E825" s="39">
        <v>2</v>
      </c>
    </row>
    <row r="826" spans="1:5">
      <c r="A826" s="33">
        <v>2024</v>
      </c>
      <c r="B826" s="38" t="s">
        <v>68</v>
      </c>
      <c r="C826" s="38" t="s">
        <v>79</v>
      </c>
      <c r="D826" s="39">
        <v>783</v>
      </c>
      <c r="E826" s="39">
        <v>4</v>
      </c>
    </row>
    <row r="827" spans="1:5">
      <c r="A827" s="33">
        <v>2024</v>
      </c>
      <c r="B827" s="38" t="s">
        <v>68</v>
      </c>
      <c r="C827" s="38" t="s">
        <v>80</v>
      </c>
      <c r="D827" s="39">
        <v>1109</v>
      </c>
      <c r="E827" s="39">
        <v>2</v>
      </c>
    </row>
    <row r="828" spans="1:5">
      <c r="A828" s="33">
        <v>2024</v>
      </c>
      <c r="B828" s="38" t="s">
        <v>68</v>
      </c>
      <c r="C828" s="38" t="s">
        <v>81</v>
      </c>
      <c r="D828" s="39">
        <v>825</v>
      </c>
      <c r="E828" s="39">
        <v>2</v>
      </c>
    </row>
    <row r="829" spans="1:5">
      <c r="A829" s="33">
        <v>2024</v>
      </c>
      <c r="B829" s="38" t="s">
        <v>68</v>
      </c>
      <c r="C829" s="38" t="s">
        <v>82</v>
      </c>
      <c r="D829" s="39">
        <v>5848</v>
      </c>
      <c r="E829" s="39">
        <v>13</v>
      </c>
    </row>
    <row r="830" spans="1:5">
      <c r="A830" s="33">
        <v>2024</v>
      </c>
      <c r="B830" s="38" t="s">
        <v>68</v>
      </c>
      <c r="C830" s="38" t="s">
        <v>83</v>
      </c>
      <c r="D830" s="39">
        <v>1024</v>
      </c>
      <c r="E830" s="39">
        <v>2</v>
      </c>
    </row>
    <row r="831" spans="1:5">
      <c r="A831" s="33">
        <v>2024</v>
      </c>
      <c r="B831" s="38" t="s">
        <v>68</v>
      </c>
      <c r="C831" s="38" t="s">
        <v>84</v>
      </c>
      <c r="D831" s="39">
        <v>786</v>
      </c>
      <c r="E831" s="39">
        <v>2</v>
      </c>
    </row>
    <row r="832" spans="1:5">
      <c r="A832" s="33">
        <v>2024</v>
      </c>
      <c r="B832" s="38" t="s">
        <v>68</v>
      </c>
      <c r="C832" s="38" t="s">
        <v>85</v>
      </c>
      <c r="D832" s="39">
        <v>575</v>
      </c>
      <c r="E832" s="39">
        <v>2</v>
      </c>
    </row>
    <row r="833" spans="1:5">
      <c r="A833" s="33">
        <v>2024</v>
      </c>
      <c r="B833" s="38" t="s">
        <v>68</v>
      </c>
      <c r="C833" s="38" t="s">
        <v>86</v>
      </c>
      <c r="D833" s="39">
        <v>2135</v>
      </c>
      <c r="E833" s="39">
        <v>4</v>
      </c>
    </row>
    <row r="834" spans="1:5">
      <c r="A834" s="33">
        <v>2024</v>
      </c>
      <c r="B834" s="38" t="s">
        <v>68</v>
      </c>
      <c r="C834" s="38" t="s">
        <v>87</v>
      </c>
      <c r="D834" s="39">
        <v>571</v>
      </c>
      <c r="E834" s="39">
        <v>2</v>
      </c>
    </row>
    <row r="835" spans="1:5">
      <c r="A835" s="33">
        <v>2024</v>
      </c>
      <c r="B835" s="38" t="s">
        <v>68</v>
      </c>
      <c r="C835" s="38" t="s">
        <v>88</v>
      </c>
      <c r="D835" s="39">
        <v>1060</v>
      </c>
      <c r="E835" s="39">
        <v>2</v>
      </c>
    </row>
    <row r="836" spans="1:5">
      <c r="A836" s="33">
        <v>2024</v>
      </c>
      <c r="B836" s="38" t="s">
        <v>68</v>
      </c>
      <c r="C836" s="38" t="s">
        <v>36</v>
      </c>
      <c r="D836" s="39">
        <v>1246</v>
      </c>
      <c r="E836" s="39">
        <v>3</v>
      </c>
    </row>
    <row r="837" spans="1:5">
      <c r="A837" s="33">
        <v>2024</v>
      </c>
      <c r="B837" s="38" t="s">
        <v>68</v>
      </c>
      <c r="C837" s="38" t="s">
        <v>89</v>
      </c>
      <c r="D837" s="39">
        <v>1029</v>
      </c>
      <c r="E837" s="39">
        <v>3</v>
      </c>
    </row>
    <row r="838" spans="1:5">
      <c r="A838" s="33">
        <v>2024</v>
      </c>
      <c r="B838" s="38" t="s">
        <v>68</v>
      </c>
      <c r="C838" s="38" t="s">
        <v>90</v>
      </c>
      <c r="D838" s="39">
        <v>266</v>
      </c>
      <c r="E838" s="39">
        <v>2</v>
      </c>
    </row>
    <row r="839" spans="1:5">
      <c r="A839" s="33">
        <v>2024</v>
      </c>
      <c r="B839" s="38" t="s">
        <v>68</v>
      </c>
      <c r="C839" s="38" t="s">
        <v>91</v>
      </c>
      <c r="D839" s="39">
        <v>845</v>
      </c>
      <c r="E839" s="39">
        <v>4</v>
      </c>
    </row>
    <row r="840" spans="1:5">
      <c r="A840" s="33">
        <v>2024</v>
      </c>
      <c r="B840" s="38" t="s">
        <v>92</v>
      </c>
      <c r="C840" s="38" t="s">
        <v>93</v>
      </c>
      <c r="D840" s="39">
        <v>449</v>
      </c>
      <c r="E840" s="39">
        <v>3</v>
      </c>
    </row>
    <row r="841" spans="1:5">
      <c r="A841" s="33">
        <v>2024</v>
      </c>
      <c r="B841" s="38" t="s">
        <v>92</v>
      </c>
      <c r="C841" s="38" t="s">
        <v>94</v>
      </c>
      <c r="D841" s="39">
        <v>501</v>
      </c>
      <c r="E841" s="39">
        <v>2</v>
      </c>
    </row>
    <row r="842" spans="1:5">
      <c r="A842" s="33">
        <v>2024</v>
      </c>
      <c r="B842" s="38" t="s">
        <v>92</v>
      </c>
      <c r="C842" s="38" t="s">
        <v>95</v>
      </c>
      <c r="D842" s="39">
        <v>1693</v>
      </c>
      <c r="E842" s="39">
        <v>5</v>
      </c>
    </row>
    <row r="843" spans="1:5">
      <c r="A843" s="33">
        <v>2024</v>
      </c>
      <c r="B843" s="38" t="s">
        <v>92</v>
      </c>
      <c r="C843" s="38" t="s">
        <v>96</v>
      </c>
      <c r="D843" s="39">
        <v>2556</v>
      </c>
      <c r="E843" s="39">
        <v>6</v>
      </c>
    </row>
    <row r="844" spans="1:5">
      <c r="A844" s="33">
        <v>2024</v>
      </c>
      <c r="B844" s="38" t="s">
        <v>92</v>
      </c>
      <c r="C844" s="38" t="s">
        <v>97</v>
      </c>
      <c r="D844" s="39">
        <v>621</v>
      </c>
      <c r="E844" s="39">
        <v>2</v>
      </c>
    </row>
    <row r="845" spans="1:5">
      <c r="A845" s="33">
        <v>2024</v>
      </c>
      <c r="B845" s="38" t="s">
        <v>92</v>
      </c>
      <c r="C845" s="38" t="s">
        <v>98</v>
      </c>
      <c r="D845" s="39">
        <v>650</v>
      </c>
      <c r="E845" s="39">
        <v>3</v>
      </c>
    </row>
    <row r="846" spans="1:5">
      <c r="A846" s="33">
        <v>2024</v>
      </c>
      <c r="B846" s="38" t="s">
        <v>92</v>
      </c>
      <c r="C846" s="38" t="s">
        <v>99</v>
      </c>
      <c r="D846" s="39">
        <v>353</v>
      </c>
      <c r="E846" s="39">
        <v>2</v>
      </c>
    </row>
    <row r="847" spans="1:5">
      <c r="A847" s="33">
        <v>2024</v>
      </c>
      <c r="B847" s="38" t="s">
        <v>92</v>
      </c>
      <c r="C847" s="38" t="s">
        <v>100</v>
      </c>
      <c r="D847" s="39">
        <v>537</v>
      </c>
      <c r="E847" s="39">
        <v>2</v>
      </c>
    </row>
    <row r="848" spans="1:5">
      <c r="A848" s="33">
        <v>2024</v>
      </c>
      <c r="B848" s="38" t="s">
        <v>92</v>
      </c>
      <c r="C848" s="38" t="s">
        <v>101</v>
      </c>
      <c r="D848" s="39">
        <v>483</v>
      </c>
      <c r="E848" s="39">
        <v>2</v>
      </c>
    </row>
    <row r="849" spans="1:5">
      <c r="A849" s="33">
        <v>2024</v>
      </c>
      <c r="B849" s="38" t="s">
        <v>92</v>
      </c>
      <c r="C849" s="38" t="s">
        <v>102</v>
      </c>
      <c r="D849" s="39">
        <v>733</v>
      </c>
      <c r="E849" s="39">
        <v>2</v>
      </c>
    </row>
    <row r="850" spans="1:5">
      <c r="A850" s="33">
        <v>2024</v>
      </c>
      <c r="B850" s="38" t="s">
        <v>92</v>
      </c>
      <c r="C850" s="38" t="s">
        <v>103</v>
      </c>
      <c r="D850" s="39">
        <v>424</v>
      </c>
      <c r="E850" s="39">
        <v>2</v>
      </c>
    </row>
    <row r="851" spans="1:5">
      <c r="A851" s="33">
        <v>2024</v>
      </c>
      <c r="B851" s="38" t="s">
        <v>92</v>
      </c>
      <c r="C851" s="38" t="s">
        <v>104</v>
      </c>
      <c r="D851" s="39">
        <v>658</v>
      </c>
      <c r="E851" s="39">
        <v>3</v>
      </c>
    </row>
    <row r="852" spans="1:5">
      <c r="A852" s="33">
        <v>2024</v>
      </c>
      <c r="B852" s="38" t="s">
        <v>92</v>
      </c>
      <c r="C852" s="38" t="s">
        <v>105</v>
      </c>
      <c r="D852" s="39">
        <v>1191</v>
      </c>
      <c r="E852" s="39">
        <v>3</v>
      </c>
    </row>
    <row r="853" spans="1:5">
      <c r="A853" s="33">
        <v>2024</v>
      </c>
      <c r="B853" s="38" t="s">
        <v>92</v>
      </c>
      <c r="C853" s="38" t="s">
        <v>106</v>
      </c>
      <c r="D853" s="39">
        <v>1379</v>
      </c>
      <c r="E853" s="39">
        <v>4</v>
      </c>
    </row>
    <row r="854" spans="1:5">
      <c r="A854" s="33">
        <v>2024</v>
      </c>
      <c r="B854" s="38" t="s">
        <v>107</v>
      </c>
      <c r="C854" s="38" t="s">
        <v>108</v>
      </c>
      <c r="D854" s="39">
        <v>1548</v>
      </c>
      <c r="E854" s="39">
        <v>4</v>
      </c>
    </row>
    <row r="855" spans="1:5">
      <c r="A855" s="33">
        <v>2024</v>
      </c>
      <c r="B855" s="38" t="s">
        <v>107</v>
      </c>
      <c r="C855" s="38" t="s">
        <v>109</v>
      </c>
      <c r="D855" s="39">
        <v>246</v>
      </c>
      <c r="E855" s="39">
        <v>2</v>
      </c>
    </row>
    <row r="856" spans="1:5">
      <c r="A856" s="33">
        <v>2024</v>
      </c>
      <c r="B856" s="38" t="s">
        <v>107</v>
      </c>
      <c r="C856" s="38" t="s">
        <v>110</v>
      </c>
      <c r="D856" s="39">
        <v>1398</v>
      </c>
      <c r="E856" s="39">
        <v>4</v>
      </c>
    </row>
    <row r="857" spans="1:5">
      <c r="A857" s="33">
        <v>2024</v>
      </c>
      <c r="B857" s="38" t="s">
        <v>107</v>
      </c>
      <c r="C857" s="38" t="s">
        <v>111</v>
      </c>
      <c r="D857" s="39">
        <v>574</v>
      </c>
      <c r="E857" s="39">
        <v>2</v>
      </c>
    </row>
    <row r="858" spans="1:5">
      <c r="A858" s="33">
        <v>2024</v>
      </c>
      <c r="B858" s="38" t="s">
        <v>107</v>
      </c>
      <c r="C858" s="38" t="s">
        <v>112</v>
      </c>
      <c r="D858" s="39">
        <v>748</v>
      </c>
      <c r="E858" s="39">
        <v>2</v>
      </c>
    </row>
    <row r="859" spans="1:5">
      <c r="A859" s="33">
        <v>2024</v>
      </c>
      <c r="B859" s="38" t="s">
        <v>107</v>
      </c>
      <c r="C859" s="38" t="s">
        <v>113</v>
      </c>
      <c r="D859" s="39">
        <v>1383</v>
      </c>
      <c r="E859" s="39">
        <v>3</v>
      </c>
    </row>
    <row r="860" spans="1:5">
      <c r="A860" s="33">
        <v>2024</v>
      </c>
      <c r="B860" s="38" t="s">
        <v>107</v>
      </c>
      <c r="C860" s="38" t="s">
        <v>114</v>
      </c>
      <c r="D860" s="39">
        <v>413</v>
      </c>
      <c r="E860" s="39">
        <v>3</v>
      </c>
    </row>
    <row r="861" spans="1:5">
      <c r="A861" s="33">
        <v>2024</v>
      </c>
      <c r="B861" s="38" t="s">
        <v>107</v>
      </c>
      <c r="C861" s="38" t="s">
        <v>115</v>
      </c>
      <c r="D861" s="39">
        <v>8408</v>
      </c>
      <c r="E861" s="39">
        <v>26</v>
      </c>
    </row>
    <row r="862" spans="1:5">
      <c r="A862" s="33">
        <v>2024</v>
      </c>
      <c r="B862" s="38" t="s">
        <v>107</v>
      </c>
      <c r="C862" s="38" t="s">
        <v>116</v>
      </c>
      <c r="D862" s="39">
        <v>1196</v>
      </c>
      <c r="E862" s="39">
        <v>3</v>
      </c>
    </row>
    <row r="863" spans="1:5">
      <c r="A863" s="33">
        <v>2024</v>
      </c>
      <c r="B863" s="38" t="s">
        <v>107</v>
      </c>
      <c r="C863" s="38" t="s">
        <v>117</v>
      </c>
      <c r="D863" s="39">
        <v>822</v>
      </c>
      <c r="E863" s="39">
        <v>2</v>
      </c>
    </row>
    <row r="864" spans="1:5">
      <c r="A864" s="33">
        <v>2024</v>
      </c>
      <c r="B864" s="38" t="s">
        <v>107</v>
      </c>
      <c r="C864" s="38" t="s">
        <v>118</v>
      </c>
      <c r="D864" s="39">
        <v>1092</v>
      </c>
      <c r="E864" s="39">
        <v>3</v>
      </c>
    </row>
    <row r="865" spans="1:5">
      <c r="A865" s="33">
        <v>2024</v>
      </c>
      <c r="B865" s="38" t="s">
        <v>107</v>
      </c>
      <c r="C865" s="38" t="s">
        <v>119</v>
      </c>
      <c r="D865" s="39">
        <v>2575</v>
      </c>
      <c r="E865" s="39">
        <v>5</v>
      </c>
    </row>
    <row r="866" spans="1:5">
      <c r="A866" s="33">
        <v>2024</v>
      </c>
      <c r="B866" s="38" t="s">
        <v>107</v>
      </c>
      <c r="C866" s="38" t="s">
        <v>120</v>
      </c>
      <c r="D866" s="39">
        <v>482</v>
      </c>
      <c r="E866" s="39">
        <v>2</v>
      </c>
    </row>
    <row r="867" spans="1:5">
      <c r="A867" s="33">
        <v>2024</v>
      </c>
      <c r="B867" s="38" t="s">
        <v>107</v>
      </c>
      <c r="C867" s="38" t="s">
        <v>121</v>
      </c>
      <c r="D867" s="39">
        <v>799</v>
      </c>
      <c r="E867" s="39">
        <v>4</v>
      </c>
    </row>
    <row r="868" spans="1:5">
      <c r="A868" s="33">
        <v>2024</v>
      </c>
      <c r="B868" s="38" t="s">
        <v>107</v>
      </c>
      <c r="C868" s="38" t="s">
        <v>122</v>
      </c>
      <c r="D868" s="39">
        <v>531</v>
      </c>
      <c r="E868" s="39">
        <v>2</v>
      </c>
    </row>
    <row r="869" spans="1:5">
      <c r="A869" s="33">
        <v>2024</v>
      </c>
      <c r="B869" s="38" t="s">
        <v>107</v>
      </c>
      <c r="C869" s="38" t="s">
        <v>123</v>
      </c>
      <c r="D869" s="39">
        <v>1425</v>
      </c>
      <c r="E869" s="39">
        <v>4</v>
      </c>
    </row>
    <row r="870" spans="1:5">
      <c r="A870" s="33">
        <v>2024</v>
      </c>
      <c r="B870" s="38" t="s">
        <v>107</v>
      </c>
      <c r="C870" s="38" t="s">
        <v>124</v>
      </c>
      <c r="D870" s="39">
        <v>657</v>
      </c>
      <c r="E870" s="39">
        <v>2</v>
      </c>
    </row>
    <row r="871" spans="1:5">
      <c r="A871" s="33">
        <v>2024</v>
      </c>
      <c r="B871" s="38" t="s">
        <v>107</v>
      </c>
      <c r="C871" s="38" t="s">
        <v>125</v>
      </c>
      <c r="D871" s="39">
        <v>743</v>
      </c>
      <c r="E871" s="39">
        <v>4</v>
      </c>
    </row>
    <row r="872" spans="1:5">
      <c r="A872" s="33">
        <v>2024</v>
      </c>
      <c r="B872" s="38" t="s">
        <v>107</v>
      </c>
      <c r="C872" s="38" t="s">
        <v>126</v>
      </c>
      <c r="D872" s="39">
        <v>356</v>
      </c>
      <c r="E872" s="39">
        <v>2</v>
      </c>
    </row>
    <row r="873" spans="1:5">
      <c r="A873" s="33">
        <v>2024</v>
      </c>
      <c r="B873" s="38" t="s">
        <v>107</v>
      </c>
      <c r="C873" s="38" t="s">
        <v>89</v>
      </c>
      <c r="D873" s="39">
        <v>1524</v>
      </c>
      <c r="E873" s="39">
        <v>4</v>
      </c>
    </row>
    <row r="874" spans="1:5">
      <c r="A874" s="33">
        <v>2024</v>
      </c>
      <c r="B874" s="38" t="s">
        <v>107</v>
      </c>
      <c r="C874" s="38" t="s">
        <v>127</v>
      </c>
      <c r="D874" s="39">
        <v>1034</v>
      </c>
      <c r="E874" s="39">
        <v>3</v>
      </c>
    </row>
    <row r="875" spans="1:5">
      <c r="A875" s="33">
        <v>2024</v>
      </c>
      <c r="B875" s="38" t="s">
        <v>107</v>
      </c>
      <c r="C875" s="38" t="s">
        <v>128</v>
      </c>
      <c r="D875" s="39">
        <v>608</v>
      </c>
      <c r="E875" s="39">
        <v>2</v>
      </c>
    </row>
    <row r="876" spans="1:5">
      <c r="A876" s="33">
        <v>2024</v>
      </c>
      <c r="B876" s="38" t="s">
        <v>107</v>
      </c>
      <c r="C876" s="38" t="s">
        <v>129</v>
      </c>
      <c r="D876" s="39">
        <v>906</v>
      </c>
      <c r="E876" s="39">
        <v>3</v>
      </c>
    </row>
    <row r="877" spans="1:5">
      <c r="A877" s="33">
        <v>2024</v>
      </c>
      <c r="B877" s="38" t="s">
        <v>107</v>
      </c>
      <c r="C877" s="38" t="s">
        <v>130</v>
      </c>
      <c r="D877" s="39">
        <v>2267</v>
      </c>
      <c r="E877" s="39">
        <v>7</v>
      </c>
    </row>
    <row r="878" spans="1:5">
      <c r="A878" s="33">
        <v>2024</v>
      </c>
      <c r="B878" s="38" t="s">
        <v>131</v>
      </c>
      <c r="C878" s="38" t="s">
        <v>132</v>
      </c>
      <c r="D878" s="39">
        <v>1339</v>
      </c>
      <c r="E878" s="39">
        <v>4</v>
      </c>
    </row>
    <row r="879" spans="1:5">
      <c r="A879" s="33">
        <v>2024</v>
      </c>
      <c r="B879" s="38" t="s">
        <v>131</v>
      </c>
      <c r="C879" s="38" t="s">
        <v>133</v>
      </c>
      <c r="D879" s="39">
        <v>1267</v>
      </c>
      <c r="E879" s="39">
        <v>4</v>
      </c>
    </row>
    <row r="880" spans="1:5">
      <c r="A880" s="33">
        <v>2024</v>
      </c>
      <c r="B880" s="38" t="s">
        <v>131</v>
      </c>
      <c r="C880" s="38" t="s">
        <v>134</v>
      </c>
      <c r="D880" s="39">
        <v>1934</v>
      </c>
      <c r="E880" s="39">
        <v>5</v>
      </c>
    </row>
    <row r="881" spans="1:5">
      <c r="A881" s="33">
        <v>2024</v>
      </c>
      <c r="B881" s="38" t="s">
        <v>131</v>
      </c>
      <c r="C881" s="38" t="s">
        <v>135</v>
      </c>
      <c r="D881" s="39">
        <v>599</v>
      </c>
      <c r="E881" s="39">
        <v>2</v>
      </c>
    </row>
    <row r="882" spans="1:5">
      <c r="A882" s="33">
        <v>2024</v>
      </c>
      <c r="B882" s="38" t="s">
        <v>131</v>
      </c>
      <c r="C882" s="38" t="s">
        <v>136</v>
      </c>
      <c r="D882" s="39">
        <v>976</v>
      </c>
      <c r="E882" s="39">
        <v>4</v>
      </c>
    </row>
    <row r="883" spans="1:5">
      <c r="A883" s="33">
        <v>2024</v>
      </c>
      <c r="B883" s="38" t="s">
        <v>131</v>
      </c>
      <c r="C883" s="38" t="s">
        <v>137</v>
      </c>
      <c r="D883" s="39">
        <v>3087</v>
      </c>
      <c r="E883" s="39">
        <v>12</v>
      </c>
    </row>
    <row r="884" spans="1:5">
      <c r="A884" s="33">
        <v>2024</v>
      </c>
      <c r="B884" s="38" t="s">
        <v>131</v>
      </c>
      <c r="C884" s="38" t="s">
        <v>138</v>
      </c>
      <c r="D884" s="39">
        <v>1736</v>
      </c>
      <c r="E884" s="39">
        <v>5</v>
      </c>
    </row>
    <row r="885" spans="1:5">
      <c r="A885" s="33">
        <v>2024</v>
      </c>
      <c r="B885" s="38" t="s">
        <v>131</v>
      </c>
      <c r="C885" s="38" t="s">
        <v>139</v>
      </c>
      <c r="D885" s="39">
        <v>12841</v>
      </c>
      <c r="E885" s="39">
        <v>32</v>
      </c>
    </row>
    <row r="886" spans="1:5">
      <c r="A886" s="33">
        <v>2024</v>
      </c>
      <c r="B886" s="38" t="s">
        <v>131</v>
      </c>
      <c r="C886" s="38" t="s">
        <v>140</v>
      </c>
      <c r="D886" s="39">
        <v>1054</v>
      </c>
      <c r="E886" s="39">
        <v>3</v>
      </c>
    </row>
    <row r="887" spans="1:5">
      <c r="A887" s="33">
        <v>2024</v>
      </c>
      <c r="B887" s="38" t="s">
        <v>131</v>
      </c>
      <c r="C887" s="38" t="s">
        <v>141</v>
      </c>
      <c r="D887" s="39">
        <v>1932</v>
      </c>
      <c r="E887" s="39">
        <v>4</v>
      </c>
    </row>
    <row r="888" spans="1:5">
      <c r="A888" s="33">
        <v>2024</v>
      </c>
      <c r="B888" s="38" t="s">
        <v>131</v>
      </c>
      <c r="C888" s="38" t="s">
        <v>142</v>
      </c>
      <c r="D888" s="39">
        <v>541</v>
      </c>
      <c r="E888" s="39">
        <v>2</v>
      </c>
    </row>
    <row r="889" spans="1:5">
      <c r="A889" s="33">
        <v>2024</v>
      </c>
      <c r="B889" s="38" t="s">
        <v>131</v>
      </c>
      <c r="C889" s="38" t="s">
        <v>143</v>
      </c>
      <c r="D889" s="39">
        <v>1546</v>
      </c>
      <c r="E889" s="39">
        <v>5</v>
      </c>
    </row>
    <row r="890" spans="1:5">
      <c r="A890" s="33">
        <v>2024</v>
      </c>
      <c r="B890" s="38" t="s">
        <v>131</v>
      </c>
      <c r="C890" s="38" t="s">
        <v>144</v>
      </c>
      <c r="D890" s="39">
        <v>1863</v>
      </c>
      <c r="E890" s="39">
        <v>9</v>
      </c>
    </row>
    <row r="891" spans="1:5">
      <c r="A891" s="33">
        <v>2024</v>
      </c>
      <c r="B891" s="38" t="s">
        <v>131</v>
      </c>
      <c r="C891" s="38" t="s">
        <v>145</v>
      </c>
      <c r="D891" s="39">
        <v>1735</v>
      </c>
      <c r="E891" s="39">
        <v>8</v>
      </c>
    </row>
    <row r="892" spans="1:5">
      <c r="A892" s="33">
        <v>2024</v>
      </c>
      <c r="B892" s="38" t="s">
        <v>131</v>
      </c>
      <c r="C892" s="38" t="s">
        <v>146</v>
      </c>
      <c r="D892" s="39">
        <v>834</v>
      </c>
      <c r="E892" s="39">
        <v>4</v>
      </c>
    </row>
    <row r="893" spans="1:5">
      <c r="A893" s="33">
        <v>2024</v>
      </c>
      <c r="B893" s="38" t="s">
        <v>131</v>
      </c>
      <c r="C893" s="38" t="s">
        <v>147</v>
      </c>
      <c r="D893" s="39">
        <v>2331</v>
      </c>
      <c r="E893" s="39">
        <v>6</v>
      </c>
    </row>
    <row r="894" spans="1:5">
      <c r="A894" s="33">
        <v>2024</v>
      </c>
      <c r="B894" s="38" t="s">
        <v>131</v>
      </c>
      <c r="C894" s="38" t="s">
        <v>148</v>
      </c>
      <c r="D894" s="39">
        <v>894</v>
      </c>
      <c r="E894" s="39">
        <v>2</v>
      </c>
    </row>
    <row r="895" spans="1:5">
      <c r="A895" s="33">
        <v>2024</v>
      </c>
      <c r="B895" s="38" t="s">
        <v>131</v>
      </c>
      <c r="C895" s="38" t="s">
        <v>149</v>
      </c>
      <c r="D895" s="39">
        <v>1144</v>
      </c>
      <c r="E895" s="39">
        <v>3</v>
      </c>
    </row>
    <row r="896" spans="1:5">
      <c r="A896" s="33">
        <v>2024</v>
      </c>
      <c r="B896" s="38" t="s">
        <v>131</v>
      </c>
      <c r="C896" s="38" t="s">
        <v>150</v>
      </c>
      <c r="D896" s="39">
        <v>2429</v>
      </c>
      <c r="E896" s="39">
        <v>8</v>
      </c>
    </row>
    <row r="897" spans="1:5">
      <c r="A897" s="33">
        <v>2024</v>
      </c>
      <c r="B897" s="38" t="s">
        <v>131</v>
      </c>
      <c r="C897" s="38" t="s">
        <v>151</v>
      </c>
      <c r="D897" s="39">
        <v>744</v>
      </c>
      <c r="E897" s="39">
        <v>3</v>
      </c>
    </row>
    <row r="898" spans="1:5">
      <c r="A898" s="33">
        <v>2024</v>
      </c>
      <c r="B898" s="38" t="s">
        <v>131</v>
      </c>
      <c r="C898" s="38" t="s">
        <v>152</v>
      </c>
      <c r="D898" s="39">
        <v>2844</v>
      </c>
      <c r="E898" s="39">
        <v>6</v>
      </c>
    </row>
    <row r="899" spans="1:5">
      <c r="A899" s="33">
        <v>2024</v>
      </c>
      <c r="B899" s="38" t="s">
        <v>131</v>
      </c>
      <c r="C899" s="38" t="s">
        <v>153</v>
      </c>
      <c r="D899" s="39">
        <v>1781</v>
      </c>
      <c r="E899" s="39">
        <v>6</v>
      </c>
    </row>
    <row r="900" spans="1:5">
      <c r="A900" s="33">
        <v>2024</v>
      </c>
      <c r="B900" s="38" t="s">
        <v>154</v>
      </c>
      <c r="C900" s="38" t="s">
        <v>155</v>
      </c>
      <c r="D900" s="39">
        <v>368</v>
      </c>
      <c r="E900" s="39">
        <v>2</v>
      </c>
    </row>
    <row r="901" spans="1:5">
      <c r="A901" s="33">
        <v>2024</v>
      </c>
      <c r="B901" s="38" t="s">
        <v>154</v>
      </c>
      <c r="C901" s="38" t="s">
        <v>156</v>
      </c>
      <c r="D901" s="39">
        <v>1536</v>
      </c>
      <c r="E901" s="39">
        <v>3</v>
      </c>
    </row>
    <row r="902" spans="1:5">
      <c r="A902" s="33">
        <v>2024</v>
      </c>
      <c r="B902" s="38" t="s">
        <v>154</v>
      </c>
      <c r="C902" s="38" t="s">
        <v>157</v>
      </c>
      <c r="D902" s="39">
        <v>1144</v>
      </c>
      <c r="E902" s="39">
        <v>4</v>
      </c>
    </row>
    <row r="903" spans="1:5">
      <c r="A903" s="33">
        <v>2024</v>
      </c>
      <c r="B903" s="38" t="s">
        <v>154</v>
      </c>
      <c r="C903" s="38" t="s">
        <v>158</v>
      </c>
      <c r="D903" s="39">
        <v>638</v>
      </c>
      <c r="E903" s="39">
        <v>2</v>
      </c>
    </row>
    <row r="904" spans="1:5">
      <c r="A904" s="33">
        <v>2024</v>
      </c>
      <c r="B904" s="38" t="s">
        <v>154</v>
      </c>
      <c r="C904" s="38" t="s">
        <v>159</v>
      </c>
      <c r="D904" s="39">
        <v>1307</v>
      </c>
      <c r="E904" s="39">
        <v>4</v>
      </c>
    </row>
    <row r="905" spans="1:5">
      <c r="A905" s="33">
        <v>2024</v>
      </c>
      <c r="B905" s="38" t="s">
        <v>154</v>
      </c>
      <c r="C905" s="38" t="s">
        <v>160</v>
      </c>
      <c r="D905" s="39">
        <v>373</v>
      </c>
      <c r="E905" s="39">
        <v>4</v>
      </c>
    </row>
    <row r="906" spans="1:5">
      <c r="A906" s="33">
        <v>2024</v>
      </c>
      <c r="B906" s="38" t="s">
        <v>154</v>
      </c>
      <c r="C906" s="38" t="s">
        <v>161</v>
      </c>
      <c r="D906" s="39">
        <v>479</v>
      </c>
      <c r="E906" s="39">
        <v>2</v>
      </c>
    </row>
    <row r="907" spans="1:5">
      <c r="A907" s="33">
        <v>2024</v>
      </c>
      <c r="B907" s="38" t="s">
        <v>154</v>
      </c>
      <c r="C907" s="38" t="s">
        <v>162</v>
      </c>
      <c r="D907" s="39">
        <v>1709</v>
      </c>
      <c r="E907" s="39">
        <v>5</v>
      </c>
    </row>
    <row r="908" spans="1:5">
      <c r="A908" s="33">
        <v>2024</v>
      </c>
      <c r="B908" s="38" t="s">
        <v>154</v>
      </c>
      <c r="C908" s="38" t="s">
        <v>163</v>
      </c>
      <c r="D908" s="39">
        <v>482</v>
      </c>
      <c r="E908" s="39">
        <v>2</v>
      </c>
    </row>
    <row r="909" spans="1:5">
      <c r="A909" s="33">
        <v>2024</v>
      </c>
      <c r="B909" s="38" t="s">
        <v>154</v>
      </c>
      <c r="C909" s="38" t="s">
        <v>164</v>
      </c>
      <c r="D909" s="39">
        <v>315</v>
      </c>
      <c r="E909" s="39">
        <v>2</v>
      </c>
    </row>
    <row r="910" spans="1:5">
      <c r="A910" s="33">
        <v>2024</v>
      </c>
      <c r="B910" s="38" t="s">
        <v>154</v>
      </c>
      <c r="C910" s="38" t="s">
        <v>165</v>
      </c>
      <c r="D910" s="39">
        <v>432</v>
      </c>
      <c r="E910" s="39">
        <v>2</v>
      </c>
    </row>
    <row r="911" spans="1:5">
      <c r="A911" s="33">
        <v>2024</v>
      </c>
      <c r="B911" s="38" t="s">
        <v>154</v>
      </c>
      <c r="C911" s="38" t="s">
        <v>166</v>
      </c>
      <c r="D911" s="39">
        <v>1742</v>
      </c>
      <c r="E911" s="39">
        <v>4</v>
      </c>
    </row>
    <row r="912" spans="1:5">
      <c r="A912" s="33">
        <v>2024</v>
      </c>
      <c r="B912" s="38" t="s">
        <v>154</v>
      </c>
      <c r="C912" s="38" t="s">
        <v>167</v>
      </c>
      <c r="D912" s="39">
        <v>2103</v>
      </c>
      <c r="E912" s="39">
        <v>8</v>
      </c>
    </row>
    <row r="913" spans="1:5">
      <c r="A913" s="33">
        <v>2024</v>
      </c>
      <c r="B913" s="38" t="s">
        <v>154</v>
      </c>
      <c r="C913" s="38" t="s">
        <v>168</v>
      </c>
      <c r="D913" s="39">
        <v>950</v>
      </c>
      <c r="E913" s="39">
        <v>3</v>
      </c>
    </row>
    <row r="914" spans="1:5">
      <c r="A914" s="33">
        <v>2024</v>
      </c>
      <c r="B914" s="38" t="s">
        <v>154</v>
      </c>
      <c r="C914" s="38" t="s">
        <v>169</v>
      </c>
      <c r="D914" s="39">
        <v>18077</v>
      </c>
      <c r="E914" s="39">
        <v>35</v>
      </c>
    </row>
    <row r="915" spans="1:5">
      <c r="A915" s="33">
        <v>2024</v>
      </c>
      <c r="B915" s="38" t="s">
        <v>154</v>
      </c>
      <c r="C915" s="38" t="s">
        <v>170</v>
      </c>
      <c r="D915" s="39">
        <v>650</v>
      </c>
      <c r="E915" s="39">
        <v>2</v>
      </c>
    </row>
    <row r="916" spans="1:5">
      <c r="A916" s="33">
        <v>2024</v>
      </c>
      <c r="B916" s="38" t="s">
        <v>154</v>
      </c>
      <c r="C916" s="38" t="s">
        <v>171</v>
      </c>
      <c r="D916" s="39">
        <v>1925</v>
      </c>
      <c r="E916" s="39">
        <v>6</v>
      </c>
    </row>
    <row r="917" spans="1:5">
      <c r="A917" s="33">
        <v>2024</v>
      </c>
      <c r="B917" s="38" t="s">
        <v>154</v>
      </c>
      <c r="C917" s="38" t="s">
        <v>172</v>
      </c>
      <c r="D917" s="39">
        <v>1036</v>
      </c>
      <c r="E917" s="39">
        <v>3</v>
      </c>
    </row>
    <row r="918" spans="1:5">
      <c r="A918" s="33">
        <v>2024</v>
      </c>
      <c r="B918" s="38" t="s">
        <v>154</v>
      </c>
      <c r="C918" s="38" t="s">
        <v>173</v>
      </c>
      <c r="D918" s="39">
        <v>656</v>
      </c>
      <c r="E918" s="39">
        <v>3</v>
      </c>
    </row>
    <row r="919" spans="1:5">
      <c r="A919" s="33">
        <v>2024</v>
      </c>
      <c r="B919" s="38" t="s">
        <v>154</v>
      </c>
      <c r="C919" s="38" t="s">
        <v>174</v>
      </c>
      <c r="D919" s="39">
        <v>530</v>
      </c>
      <c r="E919" s="39">
        <v>4</v>
      </c>
    </row>
    <row r="920" spans="1:5">
      <c r="A920" s="33">
        <v>2024</v>
      </c>
      <c r="B920" s="38" t="s">
        <v>154</v>
      </c>
      <c r="C920" s="38" t="s">
        <v>175</v>
      </c>
      <c r="D920" s="39">
        <v>407</v>
      </c>
      <c r="E920" s="39">
        <v>3</v>
      </c>
    </row>
    <row r="921" spans="1:5">
      <c r="A921" s="33">
        <v>2024</v>
      </c>
      <c r="B921" s="38" t="s">
        <v>154</v>
      </c>
      <c r="C921" s="38" t="s">
        <v>176</v>
      </c>
      <c r="D921" s="39">
        <v>1723</v>
      </c>
      <c r="E921" s="39">
        <v>5</v>
      </c>
    </row>
    <row r="922" spans="1:5">
      <c r="A922" s="33">
        <v>2024</v>
      </c>
      <c r="B922" s="38" t="s">
        <v>154</v>
      </c>
      <c r="C922" s="38" t="s">
        <v>177</v>
      </c>
      <c r="D922" s="39">
        <v>2491</v>
      </c>
      <c r="E922" s="39">
        <v>8</v>
      </c>
    </row>
    <row r="923" spans="1:5">
      <c r="A923" s="33">
        <v>2024</v>
      </c>
      <c r="B923" s="38" t="s">
        <v>154</v>
      </c>
      <c r="C923" s="38" t="s">
        <v>178</v>
      </c>
      <c r="D923" s="39">
        <v>1118</v>
      </c>
      <c r="E923" s="39">
        <v>4</v>
      </c>
    </row>
    <row r="924" spans="1:5">
      <c r="A924" s="33">
        <v>2024</v>
      </c>
      <c r="B924" s="38" t="s">
        <v>154</v>
      </c>
      <c r="C924" s="38" t="s">
        <v>179</v>
      </c>
      <c r="D924" s="39">
        <v>927</v>
      </c>
      <c r="E924" s="39">
        <v>3</v>
      </c>
    </row>
    <row r="925" spans="1:5">
      <c r="A925" s="33">
        <v>2024</v>
      </c>
      <c r="B925" s="38" t="s">
        <v>154</v>
      </c>
      <c r="C925" s="38" t="s">
        <v>180</v>
      </c>
      <c r="D925" s="39">
        <v>2288</v>
      </c>
      <c r="E925" s="39">
        <v>7</v>
      </c>
    </row>
    <row r="926" spans="1:5">
      <c r="A926" s="33">
        <v>2024</v>
      </c>
      <c r="B926" s="38" t="s">
        <v>154</v>
      </c>
      <c r="C926" s="38" t="s">
        <v>181</v>
      </c>
      <c r="D926" s="39">
        <v>478</v>
      </c>
      <c r="E926" s="39">
        <v>2</v>
      </c>
    </row>
    <row r="927" spans="1:5">
      <c r="A927" s="33">
        <v>2024</v>
      </c>
      <c r="B927" s="38" t="s">
        <v>154</v>
      </c>
      <c r="C927" s="38" t="s">
        <v>182</v>
      </c>
      <c r="D927" s="39">
        <v>344</v>
      </c>
      <c r="E927" s="39">
        <v>2</v>
      </c>
    </row>
    <row r="928" spans="1:5">
      <c r="A928" s="33">
        <v>2024</v>
      </c>
      <c r="B928" s="38" t="s">
        <v>154</v>
      </c>
      <c r="C928" s="38" t="s">
        <v>183</v>
      </c>
      <c r="D928" s="39">
        <v>1049</v>
      </c>
      <c r="E928" s="39">
        <v>2</v>
      </c>
    </row>
    <row r="929" spans="1:5">
      <c r="A929" s="33">
        <v>2024</v>
      </c>
      <c r="B929" s="38" t="s">
        <v>154</v>
      </c>
      <c r="C929" s="38" t="s">
        <v>184</v>
      </c>
      <c r="D929" s="39">
        <v>745</v>
      </c>
      <c r="E929" s="39">
        <v>6</v>
      </c>
    </row>
    <row r="930" spans="1:5">
      <c r="A930" s="33">
        <v>2024</v>
      </c>
      <c r="B930" s="38" t="s">
        <v>154</v>
      </c>
      <c r="C930" s="38" t="s">
        <v>185</v>
      </c>
      <c r="D930" s="39">
        <v>779</v>
      </c>
      <c r="E930" s="39">
        <v>3</v>
      </c>
    </row>
    <row r="931" spans="1:5">
      <c r="A931" s="33">
        <v>2024</v>
      </c>
      <c r="B931" s="38" t="s">
        <v>154</v>
      </c>
      <c r="C931" s="38" t="s">
        <v>186</v>
      </c>
      <c r="D931" s="39">
        <v>914</v>
      </c>
      <c r="E931" s="39">
        <v>2</v>
      </c>
    </row>
    <row r="932" spans="1:5">
      <c r="A932" s="33">
        <v>2024</v>
      </c>
      <c r="B932" s="38" t="s">
        <v>154</v>
      </c>
      <c r="C932" s="38" t="s">
        <v>187</v>
      </c>
      <c r="D932" s="39">
        <v>1674</v>
      </c>
      <c r="E932" s="39">
        <v>3</v>
      </c>
    </row>
    <row r="933" spans="1:5">
      <c r="A933" s="33">
        <v>2024</v>
      </c>
      <c r="B933" s="38" t="s">
        <v>154</v>
      </c>
      <c r="C933" s="38" t="s">
        <v>188</v>
      </c>
      <c r="D933" s="39">
        <v>376</v>
      </c>
      <c r="E933" s="39">
        <v>2</v>
      </c>
    </row>
    <row r="934" spans="1:5">
      <c r="A934" s="33">
        <v>2024</v>
      </c>
      <c r="B934" s="38" t="s">
        <v>154</v>
      </c>
      <c r="C934" s="38" t="s">
        <v>189</v>
      </c>
      <c r="D934" s="39">
        <v>484</v>
      </c>
      <c r="E934" s="39">
        <v>2</v>
      </c>
    </row>
    <row r="935" spans="1:5">
      <c r="A935" s="33">
        <v>2024</v>
      </c>
      <c r="B935" s="38" t="s">
        <v>154</v>
      </c>
      <c r="C935" s="38" t="s">
        <v>190</v>
      </c>
      <c r="D935" s="39">
        <v>1374</v>
      </c>
      <c r="E935" s="39">
        <v>5</v>
      </c>
    </row>
    <row r="936" spans="1:5">
      <c r="A936" s="33">
        <v>2024</v>
      </c>
      <c r="B936" s="38" t="s">
        <v>154</v>
      </c>
      <c r="C936" s="38" t="s">
        <v>191</v>
      </c>
      <c r="D936" s="39">
        <v>661</v>
      </c>
      <c r="E936" s="39">
        <v>2</v>
      </c>
    </row>
    <row r="937" spans="1:5">
      <c r="A937" s="33">
        <v>2024</v>
      </c>
      <c r="B937" s="38" t="s">
        <v>154</v>
      </c>
      <c r="C937" s="38" t="s">
        <v>192</v>
      </c>
      <c r="D937" s="39">
        <v>3291</v>
      </c>
      <c r="E937" s="39">
        <v>11</v>
      </c>
    </row>
    <row r="938" spans="1:5">
      <c r="A938" s="33">
        <v>2024</v>
      </c>
      <c r="B938" s="38" t="s">
        <v>154</v>
      </c>
      <c r="C938" s="38" t="s">
        <v>193</v>
      </c>
      <c r="D938" s="39">
        <v>679</v>
      </c>
      <c r="E938" s="39">
        <v>3</v>
      </c>
    </row>
    <row r="939" spans="1:5">
      <c r="A939" s="33">
        <v>2024</v>
      </c>
      <c r="B939" s="38" t="s">
        <v>154</v>
      </c>
      <c r="C939" s="38" t="s">
        <v>194</v>
      </c>
      <c r="D939" s="39">
        <v>382</v>
      </c>
      <c r="E939" s="39">
        <v>2</v>
      </c>
    </row>
    <row r="940" spans="1:5">
      <c r="A940" s="33">
        <v>2024</v>
      </c>
      <c r="B940" s="38" t="s">
        <v>154</v>
      </c>
      <c r="C940" s="38" t="s">
        <v>195</v>
      </c>
      <c r="D940" s="39">
        <v>478</v>
      </c>
      <c r="E940" s="39">
        <v>2</v>
      </c>
    </row>
    <row r="941" spans="1:5">
      <c r="A941" s="33">
        <v>2024</v>
      </c>
      <c r="B941" s="38" t="s">
        <v>154</v>
      </c>
      <c r="C941" s="38" t="s">
        <v>196</v>
      </c>
      <c r="D941" s="39">
        <v>672</v>
      </c>
      <c r="E941" s="39">
        <v>3</v>
      </c>
    </row>
    <row r="942" spans="1:5">
      <c r="A942" s="33">
        <v>2024</v>
      </c>
      <c r="B942" s="38" t="s">
        <v>197</v>
      </c>
      <c r="C942" s="38" t="s">
        <v>133</v>
      </c>
      <c r="D942" s="39">
        <v>1218</v>
      </c>
      <c r="E942" s="39">
        <v>3</v>
      </c>
    </row>
    <row r="943" spans="1:5">
      <c r="A943" s="33">
        <v>2024</v>
      </c>
      <c r="B943" s="38" t="s">
        <v>197</v>
      </c>
      <c r="C943" s="38" t="s">
        <v>198</v>
      </c>
      <c r="D943" s="39">
        <v>539</v>
      </c>
      <c r="E943" s="39">
        <v>2</v>
      </c>
    </row>
    <row r="944" spans="1:5">
      <c r="A944" s="33">
        <v>2024</v>
      </c>
      <c r="B944" s="38" t="s">
        <v>197</v>
      </c>
      <c r="C944" s="38" t="s">
        <v>199</v>
      </c>
      <c r="D944" s="39">
        <v>789</v>
      </c>
      <c r="E944" s="39">
        <v>3</v>
      </c>
    </row>
    <row r="945" spans="1:5">
      <c r="A945" s="33">
        <v>2024</v>
      </c>
      <c r="B945" s="38" t="s">
        <v>197</v>
      </c>
      <c r="C945" s="38" t="s">
        <v>200</v>
      </c>
      <c r="D945" s="39">
        <v>640</v>
      </c>
      <c r="E945" s="39">
        <v>2</v>
      </c>
    </row>
    <row r="946" spans="1:5">
      <c r="A946" s="33">
        <v>2024</v>
      </c>
      <c r="B946" s="38" t="s">
        <v>197</v>
      </c>
      <c r="C946" s="38" t="s">
        <v>201</v>
      </c>
      <c r="D946" s="39">
        <v>780</v>
      </c>
      <c r="E946" s="39">
        <v>2</v>
      </c>
    </row>
    <row r="947" spans="1:5">
      <c r="A947" s="33">
        <v>2024</v>
      </c>
      <c r="B947" s="38" t="s">
        <v>197</v>
      </c>
      <c r="C947" s="38" t="s">
        <v>202</v>
      </c>
      <c r="D947" s="39">
        <v>1510</v>
      </c>
      <c r="E947" s="39">
        <v>5</v>
      </c>
    </row>
    <row r="948" spans="1:5">
      <c r="A948" s="33">
        <v>2024</v>
      </c>
      <c r="B948" s="38" t="s">
        <v>197</v>
      </c>
      <c r="C948" s="38" t="s">
        <v>203</v>
      </c>
      <c r="D948" s="39">
        <v>742</v>
      </c>
      <c r="E948" s="39">
        <v>2</v>
      </c>
    </row>
    <row r="949" spans="1:5">
      <c r="A949" s="33">
        <v>2024</v>
      </c>
      <c r="B949" s="38" t="s">
        <v>197</v>
      </c>
      <c r="C949" s="38" t="s">
        <v>204</v>
      </c>
      <c r="D949" s="39">
        <v>1622</v>
      </c>
      <c r="E949" s="39">
        <v>5</v>
      </c>
    </row>
    <row r="950" spans="1:5">
      <c r="A950" s="33">
        <v>2024</v>
      </c>
      <c r="B950" s="38" t="s">
        <v>197</v>
      </c>
      <c r="C950" s="38" t="s">
        <v>205</v>
      </c>
      <c r="D950" s="39">
        <v>370</v>
      </c>
      <c r="E950" s="39">
        <v>2</v>
      </c>
    </row>
    <row r="951" spans="1:5">
      <c r="A951" s="33">
        <v>2024</v>
      </c>
      <c r="B951" s="38" t="s">
        <v>197</v>
      </c>
      <c r="C951" s="38" t="s">
        <v>84</v>
      </c>
      <c r="D951" s="39">
        <v>989</v>
      </c>
      <c r="E951" s="39">
        <v>5</v>
      </c>
    </row>
    <row r="952" spans="1:5">
      <c r="A952" s="33">
        <v>2024</v>
      </c>
      <c r="B952" s="38" t="s">
        <v>197</v>
      </c>
      <c r="C952" s="38" t="s">
        <v>206</v>
      </c>
      <c r="D952" s="39">
        <v>761</v>
      </c>
      <c r="E952" s="39">
        <v>2</v>
      </c>
    </row>
    <row r="953" spans="1:5">
      <c r="A953" s="33">
        <v>2024</v>
      </c>
      <c r="B953" s="38" t="s">
        <v>197</v>
      </c>
      <c r="C953" s="38" t="s">
        <v>207</v>
      </c>
      <c r="D953" s="39">
        <v>1118</v>
      </c>
      <c r="E953" s="39">
        <v>3</v>
      </c>
    </row>
    <row r="954" spans="1:5">
      <c r="A954" s="33">
        <v>2024</v>
      </c>
      <c r="B954" s="38" t="s">
        <v>208</v>
      </c>
      <c r="C954" s="38" t="s">
        <v>209</v>
      </c>
      <c r="D954" s="39">
        <v>399</v>
      </c>
      <c r="E954" s="39">
        <v>2</v>
      </c>
    </row>
    <row r="955" spans="1:5">
      <c r="A955" s="33">
        <v>2024</v>
      </c>
      <c r="B955" s="38" t="s">
        <v>208</v>
      </c>
      <c r="C955" s="38" t="s">
        <v>210</v>
      </c>
      <c r="D955" s="39">
        <v>768</v>
      </c>
      <c r="E955" s="39">
        <v>3</v>
      </c>
    </row>
    <row r="956" spans="1:5">
      <c r="A956" s="33">
        <v>2024</v>
      </c>
      <c r="B956" s="38" t="s">
        <v>208</v>
      </c>
      <c r="C956" s="38" t="s">
        <v>211</v>
      </c>
      <c r="D956" s="39">
        <v>1574</v>
      </c>
      <c r="E956" s="39">
        <v>5</v>
      </c>
    </row>
    <row r="957" spans="1:5">
      <c r="A957" s="33">
        <v>2024</v>
      </c>
      <c r="B957" s="38" t="s">
        <v>208</v>
      </c>
      <c r="C957" s="38" t="s">
        <v>212</v>
      </c>
      <c r="D957" s="39">
        <v>1841</v>
      </c>
      <c r="E957" s="39">
        <v>5</v>
      </c>
    </row>
    <row r="958" spans="1:5">
      <c r="A958" s="33">
        <v>2024</v>
      </c>
      <c r="B958" s="38" t="s">
        <v>208</v>
      </c>
      <c r="C958" s="38" t="s">
        <v>213</v>
      </c>
      <c r="D958" s="39">
        <v>1022</v>
      </c>
      <c r="E958" s="39">
        <v>4</v>
      </c>
    </row>
    <row r="959" spans="1:5">
      <c r="A959" s="33">
        <v>2024</v>
      </c>
      <c r="B959" s="38" t="s">
        <v>208</v>
      </c>
      <c r="C959" s="38" t="s">
        <v>214</v>
      </c>
      <c r="D959" s="39">
        <v>632</v>
      </c>
      <c r="E959" s="39">
        <v>2</v>
      </c>
    </row>
    <row r="960" spans="1:5">
      <c r="A960" s="33">
        <v>2024</v>
      </c>
      <c r="B960" s="38" t="s">
        <v>208</v>
      </c>
      <c r="C960" s="38" t="s">
        <v>94</v>
      </c>
      <c r="D960" s="39">
        <v>1243</v>
      </c>
      <c r="E960" s="39">
        <v>4</v>
      </c>
    </row>
    <row r="961" spans="1:5">
      <c r="A961" s="33">
        <v>2024</v>
      </c>
      <c r="B961" s="38" t="s">
        <v>208</v>
      </c>
      <c r="C961" s="38" t="s">
        <v>215</v>
      </c>
      <c r="D961" s="39">
        <v>317</v>
      </c>
      <c r="E961" s="39">
        <v>2</v>
      </c>
    </row>
    <row r="962" spans="1:5">
      <c r="A962" s="33">
        <v>2024</v>
      </c>
      <c r="B962" s="38" t="s">
        <v>208</v>
      </c>
      <c r="C962" s="38" t="s">
        <v>216</v>
      </c>
      <c r="D962" s="39">
        <v>929</v>
      </c>
      <c r="E962" s="39">
        <v>3</v>
      </c>
    </row>
    <row r="963" spans="1:5">
      <c r="A963" s="33">
        <v>2024</v>
      </c>
      <c r="B963" s="38" t="s">
        <v>208</v>
      </c>
      <c r="C963" s="38" t="s">
        <v>217</v>
      </c>
      <c r="D963" s="39">
        <v>554</v>
      </c>
      <c r="E963" s="39">
        <v>2</v>
      </c>
    </row>
    <row r="964" spans="1:5">
      <c r="A964" s="33">
        <v>2024</v>
      </c>
      <c r="B964" s="38" t="s">
        <v>208</v>
      </c>
      <c r="C964" s="38" t="s">
        <v>218</v>
      </c>
      <c r="D964" s="39">
        <v>813</v>
      </c>
      <c r="E964" s="39">
        <v>3</v>
      </c>
    </row>
    <row r="965" spans="1:5">
      <c r="A965" s="33">
        <v>2024</v>
      </c>
      <c r="B965" s="38" t="s">
        <v>208</v>
      </c>
      <c r="C965" s="38" t="s">
        <v>219</v>
      </c>
      <c r="D965" s="39">
        <v>1065</v>
      </c>
      <c r="E965" s="39">
        <v>2</v>
      </c>
    </row>
    <row r="966" spans="1:5">
      <c r="A966" s="33">
        <v>2024</v>
      </c>
      <c r="B966" s="38" t="s">
        <v>208</v>
      </c>
      <c r="C966" s="38" t="s">
        <v>220</v>
      </c>
      <c r="D966" s="39">
        <v>979</v>
      </c>
      <c r="E966" s="39">
        <v>2</v>
      </c>
    </row>
    <row r="967" spans="1:5">
      <c r="A967" s="33">
        <v>2024</v>
      </c>
      <c r="B967" s="38" t="s">
        <v>208</v>
      </c>
      <c r="C967" s="38" t="s">
        <v>221</v>
      </c>
      <c r="D967" s="39">
        <v>2456</v>
      </c>
      <c r="E967" s="39">
        <v>8</v>
      </c>
    </row>
    <row r="968" spans="1:5">
      <c r="A968" s="33">
        <v>2024</v>
      </c>
      <c r="B968" s="38" t="s">
        <v>208</v>
      </c>
      <c r="C968" s="38" t="s">
        <v>222</v>
      </c>
      <c r="D968" s="39">
        <v>843</v>
      </c>
      <c r="E968" s="39">
        <v>2</v>
      </c>
    </row>
    <row r="969" spans="1:5">
      <c r="A969" s="33">
        <v>2024</v>
      </c>
      <c r="B969" s="38" t="s">
        <v>208</v>
      </c>
      <c r="C969" s="38" t="s">
        <v>223</v>
      </c>
      <c r="D969" s="39">
        <v>2223</v>
      </c>
      <c r="E969" s="39">
        <v>5</v>
      </c>
    </row>
    <row r="970" spans="1:5">
      <c r="A970" s="33">
        <v>2024</v>
      </c>
      <c r="B970" s="38" t="s">
        <v>208</v>
      </c>
      <c r="C970" s="38" t="s">
        <v>224</v>
      </c>
      <c r="D970" s="39">
        <v>787</v>
      </c>
      <c r="E970" s="39">
        <v>3</v>
      </c>
    </row>
    <row r="971" spans="1:5">
      <c r="A971" s="33">
        <v>2024</v>
      </c>
      <c r="B971" s="38" t="s">
        <v>208</v>
      </c>
      <c r="C971" s="38" t="s">
        <v>225</v>
      </c>
      <c r="D971" s="39">
        <v>404</v>
      </c>
      <c r="E971" s="39">
        <v>3</v>
      </c>
    </row>
    <row r="972" spans="1:5">
      <c r="A972" s="33">
        <v>2024</v>
      </c>
      <c r="B972" s="38" t="s">
        <v>208</v>
      </c>
      <c r="C972" s="38" t="s">
        <v>226</v>
      </c>
      <c r="D972" s="39">
        <v>683</v>
      </c>
      <c r="E972" s="39">
        <v>3</v>
      </c>
    </row>
    <row r="973" spans="1:5">
      <c r="A973" s="33">
        <v>2024</v>
      </c>
      <c r="B973" s="38" t="s">
        <v>208</v>
      </c>
      <c r="C973" s="38" t="s">
        <v>227</v>
      </c>
      <c r="D973" s="39">
        <v>586</v>
      </c>
      <c r="E973" s="39">
        <v>3</v>
      </c>
    </row>
    <row r="974" spans="1:5">
      <c r="A974" s="33">
        <v>2024</v>
      </c>
      <c r="B974" s="38" t="s">
        <v>208</v>
      </c>
      <c r="C974" s="38" t="s">
        <v>228</v>
      </c>
      <c r="D974" s="39">
        <v>1544</v>
      </c>
      <c r="E974" s="39">
        <v>7</v>
      </c>
    </row>
    <row r="975" spans="1:5">
      <c r="A975" s="33">
        <v>2024</v>
      </c>
      <c r="B975" s="38" t="s">
        <v>208</v>
      </c>
      <c r="C975" s="38" t="s">
        <v>229</v>
      </c>
      <c r="D975" s="39">
        <v>1506</v>
      </c>
      <c r="E975" s="39">
        <v>4</v>
      </c>
    </row>
    <row r="976" spans="1:5">
      <c r="A976" s="33">
        <v>2024</v>
      </c>
      <c r="B976" s="38" t="s">
        <v>208</v>
      </c>
      <c r="C976" s="38" t="s">
        <v>230</v>
      </c>
      <c r="D976" s="39">
        <v>1347</v>
      </c>
      <c r="E976" s="39">
        <v>4</v>
      </c>
    </row>
    <row r="977" spans="1:5">
      <c r="A977" s="33">
        <v>2024</v>
      </c>
      <c r="B977" s="38" t="s">
        <v>208</v>
      </c>
      <c r="C977" s="38" t="s">
        <v>231</v>
      </c>
      <c r="D977" s="39">
        <v>360</v>
      </c>
      <c r="E977" s="39">
        <v>2</v>
      </c>
    </row>
    <row r="978" spans="1:5">
      <c r="A978" s="33">
        <v>2024</v>
      </c>
      <c r="B978" s="38" t="s">
        <v>208</v>
      </c>
      <c r="C978" s="38" t="s">
        <v>232</v>
      </c>
      <c r="D978" s="39">
        <v>421</v>
      </c>
      <c r="E978" s="39">
        <v>2</v>
      </c>
    </row>
    <row r="979" spans="1:5">
      <c r="A979" s="33">
        <v>2024</v>
      </c>
      <c r="B979" s="38" t="s">
        <v>233</v>
      </c>
      <c r="C979" s="38" t="s">
        <v>234</v>
      </c>
      <c r="D979" s="39">
        <v>891</v>
      </c>
      <c r="E979" s="39">
        <v>2</v>
      </c>
    </row>
    <row r="980" spans="1:5">
      <c r="A980" s="33">
        <v>2024</v>
      </c>
      <c r="B980" s="38" t="s">
        <v>233</v>
      </c>
      <c r="C980" s="38" t="s">
        <v>235</v>
      </c>
      <c r="D980" s="39">
        <v>1543</v>
      </c>
      <c r="E980" s="39">
        <v>6</v>
      </c>
    </row>
    <row r="981" spans="1:5">
      <c r="A981" s="33">
        <v>2024</v>
      </c>
      <c r="B981" s="38" t="s">
        <v>233</v>
      </c>
      <c r="C981" s="38" t="s">
        <v>236</v>
      </c>
      <c r="D981" s="39">
        <v>224</v>
      </c>
      <c r="E981" s="39">
        <v>2</v>
      </c>
    </row>
    <row r="982" spans="1:5">
      <c r="A982" s="33">
        <v>2024</v>
      </c>
      <c r="B982" s="38" t="s">
        <v>233</v>
      </c>
      <c r="C982" s="38" t="s">
        <v>237</v>
      </c>
      <c r="D982" s="39">
        <v>255</v>
      </c>
      <c r="E982" s="39">
        <v>2</v>
      </c>
    </row>
    <row r="983" spans="1:5">
      <c r="A983" s="33">
        <v>2024</v>
      </c>
      <c r="B983" s="38" t="s">
        <v>233</v>
      </c>
      <c r="C983" s="38" t="s">
        <v>238</v>
      </c>
      <c r="D983" s="39">
        <v>454</v>
      </c>
      <c r="E983" s="39">
        <v>2</v>
      </c>
    </row>
    <row r="984" spans="1:5">
      <c r="A984" s="33">
        <v>2024</v>
      </c>
      <c r="B984" s="38" t="s">
        <v>233</v>
      </c>
      <c r="C984" s="38" t="s">
        <v>239</v>
      </c>
      <c r="D984" s="39">
        <v>408</v>
      </c>
      <c r="E984" s="39">
        <v>2</v>
      </c>
    </row>
    <row r="985" spans="1:5">
      <c r="A985" s="33">
        <v>2024</v>
      </c>
      <c r="B985" s="38" t="s">
        <v>233</v>
      </c>
      <c r="C985" s="38" t="s">
        <v>240</v>
      </c>
      <c r="D985" s="39">
        <v>581</v>
      </c>
      <c r="E985" s="39">
        <v>2</v>
      </c>
    </row>
    <row r="986" spans="1:5">
      <c r="A986" s="33">
        <v>2024</v>
      </c>
      <c r="B986" s="38" t="s">
        <v>233</v>
      </c>
      <c r="C986" s="38" t="s">
        <v>241</v>
      </c>
      <c r="D986" s="39">
        <v>4022</v>
      </c>
      <c r="E986" s="39">
        <v>12</v>
      </c>
    </row>
    <row r="987" spans="1:5">
      <c r="A987" s="33">
        <v>2024</v>
      </c>
      <c r="B987" s="38" t="s">
        <v>233</v>
      </c>
      <c r="C987" s="38" t="s">
        <v>242</v>
      </c>
      <c r="D987" s="39">
        <v>310</v>
      </c>
      <c r="E987" s="39">
        <v>2</v>
      </c>
    </row>
    <row r="988" spans="1:5">
      <c r="A988" s="33">
        <v>2024</v>
      </c>
      <c r="B988" s="38" t="s">
        <v>233</v>
      </c>
      <c r="C988" s="38" t="s">
        <v>243</v>
      </c>
      <c r="D988" s="39">
        <v>1081</v>
      </c>
      <c r="E988" s="39">
        <v>3</v>
      </c>
    </row>
    <row r="989" spans="1:5">
      <c r="A989" s="33">
        <v>2024</v>
      </c>
      <c r="B989" s="38" t="s">
        <v>233</v>
      </c>
      <c r="C989" s="38" t="s">
        <v>244</v>
      </c>
      <c r="D989" s="39">
        <v>503</v>
      </c>
      <c r="E989" s="39">
        <v>2</v>
      </c>
    </row>
    <row r="990" spans="1:5">
      <c r="A990" s="33">
        <v>2024</v>
      </c>
      <c r="B990" s="38" t="s">
        <v>233</v>
      </c>
      <c r="C990" s="38" t="s">
        <v>245</v>
      </c>
      <c r="D990" s="39">
        <v>369</v>
      </c>
      <c r="E990" s="39">
        <v>2</v>
      </c>
    </row>
    <row r="991" spans="1:5">
      <c r="A991" s="33">
        <v>2024</v>
      </c>
      <c r="B991" s="38" t="s">
        <v>233</v>
      </c>
      <c r="C991" s="38" t="s">
        <v>246</v>
      </c>
      <c r="D991" s="39">
        <v>277</v>
      </c>
      <c r="E991" s="39">
        <v>2</v>
      </c>
    </row>
    <row r="992" spans="1:5">
      <c r="A992" s="33">
        <v>2024</v>
      </c>
      <c r="B992" s="38" t="s">
        <v>233</v>
      </c>
      <c r="C992" s="38" t="s">
        <v>247</v>
      </c>
      <c r="D992" s="39">
        <v>728</v>
      </c>
      <c r="E992" s="39">
        <v>2</v>
      </c>
    </row>
    <row r="993" spans="1:5">
      <c r="A993" s="33">
        <v>2024</v>
      </c>
      <c r="B993" s="38" t="s">
        <v>233</v>
      </c>
      <c r="C993" s="38" t="s">
        <v>248</v>
      </c>
      <c r="D993" s="39">
        <v>693</v>
      </c>
      <c r="E993" s="39">
        <v>2</v>
      </c>
    </row>
    <row r="994" spans="1:5">
      <c r="A994" s="33">
        <v>2024</v>
      </c>
      <c r="B994" s="38" t="s">
        <v>233</v>
      </c>
      <c r="C994" s="38" t="s">
        <v>249</v>
      </c>
      <c r="D994" s="39">
        <v>358</v>
      </c>
      <c r="E994" s="39">
        <v>2</v>
      </c>
    </row>
    <row r="995" spans="1:5">
      <c r="A995" s="33">
        <v>2024</v>
      </c>
      <c r="B995" s="38" t="s">
        <v>233</v>
      </c>
      <c r="C995" s="38" t="s">
        <v>250</v>
      </c>
      <c r="D995" s="39">
        <v>298</v>
      </c>
      <c r="E995" s="39">
        <v>2</v>
      </c>
    </row>
    <row r="996" spans="1:5">
      <c r="A996" s="33">
        <v>2024</v>
      </c>
      <c r="B996" s="38" t="s">
        <v>251</v>
      </c>
      <c r="C996" s="38" t="s">
        <v>252</v>
      </c>
      <c r="D996" s="39">
        <v>1486</v>
      </c>
      <c r="E996" s="39">
        <v>3</v>
      </c>
    </row>
    <row r="997" spans="1:5">
      <c r="A997" s="33">
        <v>2024</v>
      </c>
      <c r="B997" s="38" t="s">
        <v>251</v>
      </c>
      <c r="C997" s="38" t="s">
        <v>253</v>
      </c>
      <c r="D997" s="39">
        <v>1590</v>
      </c>
      <c r="E997" s="39">
        <v>4</v>
      </c>
    </row>
    <row r="998" spans="1:5">
      <c r="A998" s="33">
        <v>2024</v>
      </c>
      <c r="B998" s="38" t="s">
        <v>251</v>
      </c>
      <c r="C998" s="38" t="s">
        <v>254</v>
      </c>
      <c r="D998" s="39">
        <v>787</v>
      </c>
      <c r="E998" s="39">
        <v>2</v>
      </c>
    </row>
    <row r="999" spans="1:5">
      <c r="A999" s="33">
        <v>2024</v>
      </c>
      <c r="B999" s="38" t="s">
        <v>251</v>
      </c>
      <c r="C999" s="38" t="s">
        <v>255</v>
      </c>
      <c r="D999" s="39">
        <v>1096</v>
      </c>
      <c r="E999" s="39">
        <v>5</v>
      </c>
    </row>
    <row r="1000" spans="1:5">
      <c r="A1000" s="33">
        <v>2024</v>
      </c>
      <c r="B1000" s="38" t="s">
        <v>251</v>
      </c>
      <c r="C1000" s="38" t="s">
        <v>256</v>
      </c>
      <c r="D1000" s="39">
        <v>2132</v>
      </c>
      <c r="E1000" s="39">
        <v>6</v>
      </c>
    </row>
    <row r="1001" spans="1:5">
      <c r="A1001" s="33">
        <v>2024</v>
      </c>
      <c r="B1001" s="38" t="s">
        <v>251</v>
      </c>
      <c r="C1001" s="38" t="s">
        <v>257</v>
      </c>
      <c r="D1001" s="39">
        <v>1219</v>
      </c>
      <c r="E1001" s="39">
        <v>3</v>
      </c>
    </row>
    <row r="1002" spans="1:5">
      <c r="A1002" s="33">
        <v>2024</v>
      </c>
      <c r="B1002" s="38" t="s">
        <v>251</v>
      </c>
      <c r="C1002" s="38" t="s">
        <v>258</v>
      </c>
      <c r="D1002" s="39">
        <v>1027</v>
      </c>
      <c r="E1002" s="39">
        <v>3</v>
      </c>
    </row>
    <row r="1003" spans="1:5">
      <c r="A1003" s="33">
        <v>2024</v>
      </c>
      <c r="B1003" s="38" t="s">
        <v>251</v>
      </c>
      <c r="C1003" s="38" t="s">
        <v>259</v>
      </c>
      <c r="D1003" s="39">
        <v>906</v>
      </c>
      <c r="E1003" s="39">
        <v>3</v>
      </c>
    </row>
    <row r="1004" spans="1:5">
      <c r="A1004" s="33">
        <v>2024</v>
      </c>
      <c r="B1004" s="38" t="s">
        <v>251</v>
      </c>
      <c r="C1004" s="38" t="s">
        <v>260</v>
      </c>
      <c r="D1004" s="39">
        <v>9393</v>
      </c>
      <c r="E1004" s="39">
        <v>19</v>
      </c>
    </row>
    <row r="1005" spans="1:5">
      <c r="A1005" s="33">
        <v>2024</v>
      </c>
      <c r="B1005" s="38" t="s">
        <v>251</v>
      </c>
      <c r="C1005" s="38" t="s">
        <v>261</v>
      </c>
      <c r="D1005" s="39">
        <v>5023</v>
      </c>
      <c r="E1005" s="39">
        <v>10</v>
      </c>
    </row>
    <row r="1006" spans="1:5">
      <c r="A1006" s="33">
        <v>2024</v>
      </c>
      <c r="B1006" s="38" t="s">
        <v>251</v>
      </c>
      <c r="C1006" s="38" t="s">
        <v>262</v>
      </c>
      <c r="D1006" s="39">
        <v>1896</v>
      </c>
      <c r="E1006" s="39">
        <v>3</v>
      </c>
    </row>
    <row r="1007" spans="1:5">
      <c r="A1007" s="33">
        <v>2024</v>
      </c>
      <c r="B1007" s="38" t="s">
        <v>251</v>
      </c>
      <c r="C1007" s="38" t="s">
        <v>263</v>
      </c>
      <c r="D1007" s="39">
        <v>487</v>
      </c>
      <c r="E1007" s="39">
        <v>2</v>
      </c>
    </row>
    <row r="1008" spans="1:5">
      <c r="A1008" s="33">
        <v>2024</v>
      </c>
      <c r="B1008" s="38" t="s">
        <v>251</v>
      </c>
      <c r="C1008" s="38" t="s">
        <v>264</v>
      </c>
      <c r="D1008" s="39">
        <v>344</v>
      </c>
      <c r="E1008" s="39">
        <v>2</v>
      </c>
    </row>
    <row r="1009" spans="1:5">
      <c r="A1009" s="33">
        <v>2024</v>
      </c>
      <c r="B1009" s="38" t="s">
        <v>251</v>
      </c>
      <c r="C1009" s="38" t="s">
        <v>173</v>
      </c>
      <c r="D1009" s="39">
        <v>585</v>
      </c>
      <c r="E1009" s="39">
        <v>2</v>
      </c>
    </row>
    <row r="1010" spans="1:5">
      <c r="A1010" s="33">
        <v>2024</v>
      </c>
      <c r="B1010" s="38" t="s">
        <v>251</v>
      </c>
      <c r="C1010" s="38" t="s">
        <v>265</v>
      </c>
      <c r="D1010" s="39">
        <v>774</v>
      </c>
      <c r="E1010" s="39">
        <v>4</v>
      </c>
    </row>
    <row r="1011" spans="1:5">
      <c r="A1011" s="33">
        <v>2024</v>
      </c>
      <c r="B1011" s="38" t="s">
        <v>251</v>
      </c>
      <c r="C1011" s="38" t="s">
        <v>266</v>
      </c>
      <c r="D1011" s="39">
        <v>467</v>
      </c>
      <c r="E1011" s="39">
        <v>4</v>
      </c>
    </row>
    <row r="1012" spans="1:5">
      <c r="A1012" s="33">
        <v>2024</v>
      </c>
      <c r="B1012" s="38" t="s">
        <v>251</v>
      </c>
      <c r="C1012" s="38" t="s">
        <v>267</v>
      </c>
      <c r="D1012" s="39">
        <v>1692</v>
      </c>
      <c r="E1012" s="39">
        <v>5</v>
      </c>
    </row>
    <row r="1013" spans="1:5">
      <c r="A1013" s="33">
        <v>2024</v>
      </c>
      <c r="B1013" s="38" t="s">
        <v>251</v>
      </c>
      <c r="C1013" s="38" t="s">
        <v>268</v>
      </c>
      <c r="D1013" s="39">
        <v>355</v>
      </c>
      <c r="E1013" s="39">
        <v>2</v>
      </c>
    </row>
    <row r="1014" spans="1:5">
      <c r="A1014" s="33">
        <v>2024</v>
      </c>
      <c r="B1014" s="38" t="s">
        <v>251</v>
      </c>
      <c r="C1014" s="38" t="s">
        <v>269</v>
      </c>
      <c r="D1014" s="39">
        <v>2107</v>
      </c>
      <c r="E1014" s="39">
        <v>4</v>
      </c>
    </row>
    <row r="1015" spans="1:5">
      <c r="A1015" s="33">
        <v>2024</v>
      </c>
      <c r="B1015" s="38" t="s">
        <v>251</v>
      </c>
      <c r="C1015" s="38" t="s">
        <v>270</v>
      </c>
      <c r="D1015" s="39">
        <v>2364</v>
      </c>
      <c r="E1015" s="39">
        <v>9</v>
      </c>
    </row>
    <row r="1016" spans="1:5">
      <c r="A1016" s="33">
        <v>2024</v>
      </c>
      <c r="B1016" s="38" t="s">
        <v>271</v>
      </c>
      <c r="C1016" s="38" t="s">
        <v>272</v>
      </c>
      <c r="D1016" s="39">
        <v>2330</v>
      </c>
      <c r="E1016" s="39">
        <v>6</v>
      </c>
    </row>
    <row r="1017" spans="1:5">
      <c r="A1017" s="33">
        <v>2024</v>
      </c>
      <c r="B1017" s="38" t="s">
        <v>271</v>
      </c>
      <c r="C1017" s="38" t="s">
        <v>236</v>
      </c>
      <c r="D1017" s="39">
        <v>1833</v>
      </c>
      <c r="E1017" s="39">
        <v>7</v>
      </c>
    </row>
    <row r="1018" spans="1:5">
      <c r="A1018" s="33">
        <v>2024</v>
      </c>
      <c r="B1018" s="38" t="s">
        <v>271</v>
      </c>
      <c r="C1018" s="38" t="s">
        <v>273</v>
      </c>
      <c r="D1018" s="39">
        <v>593</v>
      </c>
      <c r="E1018" s="39">
        <v>2</v>
      </c>
    </row>
    <row r="1019" spans="1:5">
      <c r="A1019" s="33">
        <v>2024</v>
      </c>
      <c r="B1019" s="38" t="s">
        <v>271</v>
      </c>
      <c r="C1019" s="38" t="s">
        <v>274</v>
      </c>
      <c r="D1019" s="39">
        <v>3109</v>
      </c>
      <c r="E1019" s="39">
        <v>7</v>
      </c>
    </row>
    <row r="1020" spans="1:5">
      <c r="A1020" s="33">
        <v>2024</v>
      </c>
      <c r="B1020" s="38" t="s">
        <v>271</v>
      </c>
      <c r="C1020" s="38" t="s">
        <v>275</v>
      </c>
      <c r="D1020" s="39">
        <v>1218</v>
      </c>
      <c r="E1020" s="39">
        <v>5</v>
      </c>
    </row>
    <row r="1021" spans="1:5">
      <c r="A1021" s="33">
        <v>2024</v>
      </c>
      <c r="B1021" s="38" t="s">
        <v>271</v>
      </c>
      <c r="C1021" s="38" t="s">
        <v>276</v>
      </c>
      <c r="D1021" s="39">
        <v>1036</v>
      </c>
      <c r="E1021" s="39">
        <v>5</v>
      </c>
    </row>
    <row r="1022" spans="1:5">
      <c r="A1022" s="33">
        <v>2024</v>
      </c>
      <c r="B1022" s="38" t="s">
        <v>271</v>
      </c>
      <c r="C1022" s="38" t="s">
        <v>277</v>
      </c>
      <c r="D1022" s="39">
        <v>412</v>
      </c>
      <c r="E1022" s="39">
        <v>3</v>
      </c>
    </row>
    <row r="1023" spans="1:5">
      <c r="A1023" s="33">
        <v>2024</v>
      </c>
      <c r="B1023" s="38" t="s">
        <v>271</v>
      </c>
      <c r="C1023" s="38" t="s">
        <v>278</v>
      </c>
      <c r="D1023" s="39">
        <v>956</v>
      </c>
      <c r="E1023" s="39">
        <v>3</v>
      </c>
    </row>
    <row r="1024" spans="1:5">
      <c r="A1024" s="33">
        <v>2024</v>
      </c>
      <c r="B1024" s="38" t="s">
        <v>271</v>
      </c>
      <c r="C1024" s="38" t="s">
        <v>279</v>
      </c>
      <c r="D1024" s="39">
        <v>2430</v>
      </c>
      <c r="E1024" s="39">
        <v>7</v>
      </c>
    </row>
    <row r="1025" spans="1:5">
      <c r="A1025" s="33">
        <v>2024</v>
      </c>
      <c r="B1025" s="38" t="s">
        <v>271</v>
      </c>
      <c r="C1025" s="38" t="s">
        <v>280</v>
      </c>
      <c r="D1025" s="39">
        <v>2158</v>
      </c>
      <c r="E1025" s="39">
        <v>6</v>
      </c>
    </row>
    <row r="1026" spans="1:5">
      <c r="A1026" s="33">
        <v>2024</v>
      </c>
      <c r="B1026" s="38" t="s">
        <v>271</v>
      </c>
      <c r="C1026" s="38" t="s">
        <v>281</v>
      </c>
      <c r="D1026" s="39">
        <v>2574</v>
      </c>
      <c r="E1026" s="39">
        <v>4</v>
      </c>
    </row>
    <row r="1027" spans="1:5">
      <c r="A1027" s="33">
        <v>2024</v>
      </c>
      <c r="B1027" s="38" t="s">
        <v>271</v>
      </c>
      <c r="C1027" s="38" t="s">
        <v>282</v>
      </c>
      <c r="D1027" s="39">
        <v>3756</v>
      </c>
      <c r="E1027" s="39">
        <v>8</v>
      </c>
    </row>
    <row r="1028" spans="1:5">
      <c r="A1028" s="33">
        <v>2024</v>
      </c>
      <c r="B1028" s="38" t="s">
        <v>271</v>
      </c>
      <c r="C1028" s="38" t="s">
        <v>283</v>
      </c>
      <c r="D1028" s="39">
        <v>1543</v>
      </c>
      <c r="E1028" s="39">
        <v>5</v>
      </c>
    </row>
    <row r="1029" spans="1:5">
      <c r="A1029" s="33">
        <v>2024</v>
      </c>
      <c r="B1029" s="38" t="s">
        <v>271</v>
      </c>
      <c r="C1029" s="38" t="s">
        <v>284</v>
      </c>
      <c r="D1029" s="39">
        <v>2322</v>
      </c>
      <c r="E1029" s="39">
        <v>7</v>
      </c>
    </row>
    <row r="1030" spans="1:5">
      <c r="A1030" s="33">
        <v>2024</v>
      </c>
      <c r="B1030" s="38" t="s">
        <v>271</v>
      </c>
      <c r="C1030" s="38" t="s">
        <v>285</v>
      </c>
      <c r="D1030" s="39">
        <v>1488</v>
      </c>
      <c r="E1030" s="39">
        <v>3</v>
      </c>
    </row>
    <row r="1031" spans="1:5">
      <c r="A1031" s="33">
        <v>2024</v>
      </c>
      <c r="B1031" s="38" t="s">
        <v>271</v>
      </c>
      <c r="C1031" s="38" t="s">
        <v>286</v>
      </c>
      <c r="D1031" s="39">
        <v>1847</v>
      </c>
      <c r="E1031" s="39">
        <v>4</v>
      </c>
    </row>
    <row r="1032" spans="1:5">
      <c r="A1032" s="33">
        <v>2024</v>
      </c>
      <c r="B1032" s="38" t="s">
        <v>271</v>
      </c>
      <c r="C1032" s="38" t="s">
        <v>287</v>
      </c>
      <c r="D1032" s="39">
        <v>5392</v>
      </c>
      <c r="E1032" s="39">
        <v>11</v>
      </c>
    </row>
    <row r="1033" spans="1:5">
      <c r="A1033" s="33">
        <v>2024</v>
      </c>
      <c r="B1033" s="38" t="s">
        <v>271</v>
      </c>
      <c r="C1033" s="38" t="s">
        <v>288</v>
      </c>
      <c r="D1033" s="39">
        <v>1015</v>
      </c>
      <c r="E1033" s="39">
        <v>3</v>
      </c>
    </row>
    <row r="1034" spans="1:5">
      <c r="A1034" s="33">
        <v>2024</v>
      </c>
      <c r="B1034" s="38" t="s">
        <v>271</v>
      </c>
      <c r="C1034" s="38" t="s">
        <v>289</v>
      </c>
      <c r="D1034" s="39">
        <v>1285</v>
      </c>
      <c r="E1034" s="39">
        <v>2</v>
      </c>
    </row>
    <row r="1035" spans="1:5">
      <c r="A1035" s="33">
        <v>2024</v>
      </c>
      <c r="B1035" s="38" t="s">
        <v>271</v>
      </c>
      <c r="C1035" s="38" t="s">
        <v>290</v>
      </c>
      <c r="D1035" s="39">
        <v>3610</v>
      </c>
      <c r="E1035" s="39">
        <v>5</v>
      </c>
    </row>
    <row r="1036" spans="1:5">
      <c r="A1036" s="33">
        <v>2024</v>
      </c>
      <c r="B1036" s="38" t="s">
        <v>271</v>
      </c>
      <c r="C1036" s="38" t="s">
        <v>291</v>
      </c>
      <c r="D1036" s="39">
        <v>1890</v>
      </c>
      <c r="E1036" s="39">
        <v>5</v>
      </c>
    </row>
    <row r="1037" spans="1:5">
      <c r="A1037" s="33">
        <v>2024</v>
      </c>
      <c r="B1037" s="38" t="s">
        <v>271</v>
      </c>
      <c r="C1037" s="38" t="s">
        <v>292</v>
      </c>
      <c r="D1037" s="39">
        <v>1166</v>
      </c>
      <c r="E1037" s="39">
        <v>3</v>
      </c>
    </row>
    <row r="1038" spans="1:5">
      <c r="A1038" s="33">
        <v>2024</v>
      </c>
      <c r="B1038" s="38" t="s">
        <v>271</v>
      </c>
      <c r="C1038" s="38" t="s">
        <v>293</v>
      </c>
      <c r="D1038" s="39">
        <v>4022</v>
      </c>
      <c r="E1038" s="39">
        <v>8</v>
      </c>
    </row>
    <row r="1039" spans="1:5">
      <c r="A1039" s="33">
        <v>2024</v>
      </c>
      <c r="B1039" s="38" t="s">
        <v>271</v>
      </c>
      <c r="C1039" s="38" t="s">
        <v>294</v>
      </c>
      <c r="D1039" s="39">
        <v>742</v>
      </c>
      <c r="E1039" s="39">
        <v>2</v>
      </c>
    </row>
    <row r="1040" spans="1:5">
      <c r="A1040" s="33">
        <v>2024</v>
      </c>
      <c r="B1040" s="38" t="s">
        <v>271</v>
      </c>
      <c r="C1040" s="38" t="s">
        <v>295</v>
      </c>
      <c r="D1040" s="39">
        <v>2478</v>
      </c>
      <c r="E1040" s="39">
        <v>5</v>
      </c>
    </row>
    <row r="1041" spans="1:5">
      <c r="A1041" s="33">
        <v>2024</v>
      </c>
      <c r="B1041" s="38" t="s">
        <v>271</v>
      </c>
      <c r="C1041" s="38" t="s">
        <v>296</v>
      </c>
      <c r="D1041" s="39">
        <v>2397</v>
      </c>
      <c r="E1041" s="39">
        <v>6</v>
      </c>
    </row>
    <row r="1042" spans="1:5">
      <c r="A1042" s="33">
        <v>2024</v>
      </c>
      <c r="B1042" s="38" t="s">
        <v>271</v>
      </c>
      <c r="C1042" s="38" t="s">
        <v>297</v>
      </c>
      <c r="D1042" s="39">
        <v>1013</v>
      </c>
      <c r="E1042" s="39">
        <v>2</v>
      </c>
    </row>
    <row r="1043" spans="1:5">
      <c r="A1043" s="33">
        <v>2024</v>
      </c>
      <c r="B1043" s="38" t="s">
        <v>271</v>
      </c>
      <c r="C1043" s="38" t="s">
        <v>298</v>
      </c>
      <c r="D1043" s="39">
        <v>1186</v>
      </c>
      <c r="E1043" s="39">
        <v>4</v>
      </c>
    </row>
    <row r="1044" spans="1:5">
      <c r="A1044" s="33">
        <v>2024</v>
      </c>
      <c r="B1044" s="38" t="s">
        <v>271</v>
      </c>
      <c r="C1044" s="38" t="s">
        <v>299</v>
      </c>
      <c r="D1044" s="39">
        <v>936</v>
      </c>
      <c r="E1044" s="39">
        <v>3</v>
      </c>
    </row>
    <row r="1045" spans="1:5">
      <c r="A1045" s="33">
        <v>2024</v>
      </c>
      <c r="B1045" s="38" t="s">
        <v>271</v>
      </c>
      <c r="C1045" s="38" t="s">
        <v>300</v>
      </c>
      <c r="D1045" s="39">
        <v>1644</v>
      </c>
      <c r="E1045" s="39">
        <v>4</v>
      </c>
    </row>
    <row r="1046" spans="1:5">
      <c r="A1046" s="33">
        <v>2024</v>
      </c>
      <c r="B1046" s="38" t="s">
        <v>271</v>
      </c>
      <c r="C1046" s="38" t="s">
        <v>301</v>
      </c>
      <c r="D1046" s="39">
        <v>880</v>
      </c>
      <c r="E1046" s="39">
        <v>4</v>
      </c>
    </row>
    <row r="1047" spans="1:5">
      <c r="A1047" s="33">
        <v>2024</v>
      </c>
      <c r="B1047" s="38" t="s">
        <v>271</v>
      </c>
      <c r="C1047" s="38" t="s">
        <v>302</v>
      </c>
      <c r="D1047" s="39">
        <v>849</v>
      </c>
      <c r="E1047" s="39">
        <v>3</v>
      </c>
    </row>
    <row r="1048" spans="1:5">
      <c r="A1048" s="33">
        <v>2024</v>
      </c>
      <c r="B1048" s="38" t="s">
        <v>271</v>
      </c>
      <c r="C1048" s="38" t="s">
        <v>303</v>
      </c>
      <c r="D1048" s="39">
        <v>1768</v>
      </c>
      <c r="E1048" s="39">
        <v>6</v>
      </c>
    </row>
    <row r="1049" spans="1:5">
      <c r="A1049" s="33">
        <v>2024</v>
      </c>
      <c r="B1049" s="38" t="s">
        <v>271</v>
      </c>
      <c r="C1049" s="38" t="s">
        <v>304</v>
      </c>
      <c r="D1049" s="39">
        <v>2550</v>
      </c>
      <c r="E1049" s="39">
        <v>6</v>
      </c>
    </row>
    <row r="1050" spans="1:5">
      <c r="A1050" s="33">
        <v>2024</v>
      </c>
      <c r="B1050" s="38" t="s">
        <v>271</v>
      </c>
      <c r="C1050" s="38" t="s">
        <v>305</v>
      </c>
      <c r="D1050" s="39">
        <v>1281</v>
      </c>
      <c r="E1050" s="39">
        <v>5</v>
      </c>
    </row>
    <row r="1051" spans="1:5">
      <c r="A1051" s="33">
        <v>2024</v>
      </c>
      <c r="B1051" s="38" t="s">
        <v>271</v>
      </c>
      <c r="C1051" s="38" t="s">
        <v>306</v>
      </c>
      <c r="D1051" s="39">
        <v>2519</v>
      </c>
      <c r="E1051" s="39">
        <v>6</v>
      </c>
    </row>
    <row r="1052" spans="1:5">
      <c r="A1052" s="33">
        <v>2024</v>
      </c>
      <c r="B1052" s="38" t="s">
        <v>307</v>
      </c>
      <c r="C1052" s="38" t="s">
        <v>308</v>
      </c>
      <c r="D1052" s="39">
        <v>979</v>
      </c>
      <c r="E1052" s="39">
        <v>3</v>
      </c>
    </row>
    <row r="1053" spans="1:5">
      <c r="A1053" s="33">
        <v>2024</v>
      </c>
      <c r="B1053" s="38" t="s">
        <v>307</v>
      </c>
      <c r="C1053" s="38" t="s">
        <v>309</v>
      </c>
      <c r="D1053" s="39">
        <v>926</v>
      </c>
      <c r="E1053" s="39">
        <v>3</v>
      </c>
    </row>
    <row r="1054" spans="1:5">
      <c r="A1054" s="33">
        <v>2024</v>
      </c>
      <c r="B1054" s="38" t="s">
        <v>307</v>
      </c>
      <c r="C1054" s="38" t="s">
        <v>310</v>
      </c>
      <c r="D1054" s="39">
        <v>177</v>
      </c>
      <c r="E1054" s="39">
        <v>2</v>
      </c>
    </row>
    <row r="1055" spans="1:5">
      <c r="A1055" s="33">
        <v>2024</v>
      </c>
      <c r="B1055" s="38" t="s">
        <v>307</v>
      </c>
      <c r="C1055" s="38" t="s">
        <v>311</v>
      </c>
      <c r="D1055" s="39">
        <v>2482</v>
      </c>
      <c r="E1055" s="39">
        <v>8</v>
      </c>
    </row>
    <row r="1056" spans="1:5">
      <c r="A1056" s="33">
        <v>2024</v>
      </c>
      <c r="B1056" s="38" t="s">
        <v>307</v>
      </c>
      <c r="C1056" s="38" t="s">
        <v>312</v>
      </c>
      <c r="D1056" s="39">
        <v>1617</v>
      </c>
      <c r="E1056" s="39">
        <v>3</v>
      </c>
    </row>
    <row r="1057" spans="1:5">
      <c r="A1057" s="33">
        <v>2024</v>
      </c>
      <c r="B1057" s="38" t="s">
        <v>307</v>
      </c>
      <c r="C1057" s="38" t="s">
        <v>313</v>
      </c>
      <c r="D1057" s="39">
        <v>3608</v>
      </c>
      <c r="E1057" s="39">
        <v>7</v>
      </c>
    </row>
    <row r="1058" spans="1:5">
      <c r="A1058" s="33">
        <v>2024</v>
      </c>
      <c r="B1058" s="38" t="s">
        <v>307</v>
      </c>
      <c r="C1058" s="38" t="s">
        <v>314</v>
      </c>
      <c r="D1058" s="39">
        <v>505</v>
      </c>
      <c r="E1058" s="39">
        <v>2</v>
      </c>
    </row>
    <row r="1059" spans="1:5">
      <c r="A1059" s="33">
        <v>2024</v>
      </c>
      <c r="B1059" s="38" t="s">
        <v>307</v>
      </c>
      <c r="C1059" s="38" t="s">
        <v>315</v>
      </c>
      <c r="D1059" s="39">
        <v>2100</v>
      </c>
      <c r="E1059" s="39">
        <v>4</v>
      </c>
    </row>
    <row r="1060" spans="1:5">
      <c r="A1060" s="33">
        <v>2024</v>
      </c>
      <c r="B1060" s="38" t="s">
        <v>307</v>
      </c>
      <c r="C1060" s="38" t="s">
        <v>316</v>
      </c>
      <c r="D1060" s="39">
        <v>542</v>
      </c>
      <c r="E1060" s="39">
        <v>2</v>
      </c>
    </row>
    <row r="1061" spans="1:5">
      <c r="A1061" s="33">
        <v>2024</v>
      </c>
      <c r="B1061" s="38" t="s">
        <v>307</v>
      </c>
      <c r="C1061" s="38" t="s">
        <v>317</v>
      </c>
      <c r="D1061" s="39">
        <v>845</v>
      </c>
      <c r="E1061" s="39">
        <v>3</v>
      </c>
    </row>
    <row r="1062" spans="1:5">
      <c r="A1062" s="33">
        <v>2024</v>
      </c>
      <c r="B1062" s="38" t="s">
        <v>307</v>
      </c>
      <c r="C1062" s="38" t="s">
        <v>318</v>
      </c>
      <c r="D1062" s="39">
        <v>1696</v>
      </c>
      <c r="E1062" s="39">
        <v>3</v>
      </c>
    </row>
    <row r="1063" spans="1:5">
      <c r="A1063" s="33">
        <v>2024</v>
      </c>
      <c r="B1063" s="38" t="s">
        <v>307</v>
      </c>
      <c r="C1063" s="38" t="s">
        <v>319</v>
      </c>
      <c r="D1063" s="39">
        <v>1264</v>
      </c>
      <c r="E1063" s="39">
        <v>3</v>
      </c>
    </row>
    <row r="1064" spans="1:5">
      <c r="A1064" s="33">
        <v>2024</v>
      </c>
      <c r="B1064" s="38" t="s">
        <v>307</v>
      </c>
      <c r="C1064" s="38" t="s">
        <v>320</v>
      </c>
      <c r="D1064" s="39">
        <v>725</v>
      </c>
      <c r="E1064" s="39">
        <v>3</v>
      </c>
    </row>
    <row r="1065" spans="1:5">
      <c r="A1065" s="33">
        <v>2024</v>
      </c>
      <c r="B1065" s="38" t="s">
        <v>307</v>
      </c>
      <c r="C1065" s="38" t="s">
        <v>321</v>
      </c>
      <c r="D1065" s="39">
        <v>237</v>
      </c>
      <c r="E1065" s="39">
        <v>2</v>
      </c>
    </row>
    <row r="1066" spans="1:5">
      <c r="A1066" s="33">
        <v>2024</v>
      </c>
      <c r="B1066" s="38" t="s">
        <v>322</v>
      </c>
      <c r="C1066" s="38" t="s">
        <v>323</v>
      </c>
      <c r="D1066" s="39">
        <v>496</v>
      </c>
      <c r="E1066" s="39">
        <v>2</v>
      </c>
    </row>
    <row r="1067" spans="1:5">
      <c r="A1067" s="33">
        <v>2024</v>
      </c>
      <c r="B1067" s="38" t="s">
        <v>322</v>
      </c>
      <c r="C1067" s="38" t="s">
        <v>324</v>
      </c>
      <c r="D1067" s="39">
        <v>433</v>
      </c>
      <c r="E1067" s="39">
        <v>2</v>
      </c>
    </row>
    <row r="1068" spans="1:5">
      <c r="A1068" s="33">
        <v>2024</v>
      </c>
      <c r="B1068" s="38" t="s">
        <v>322</v>
      </c>
      <c r="C1068" s="38" t="s">
        <v>325</v>
      </c>
      <c r="D1068" s="39">
        <v>1032</v>
      </c>
      <c r="E1068" s="39">
        <v>2</v>
      </c>
    </row>
    <row r="1069" spans="1:5">
      <c r="A1069" s="33">
        <v>2024</v>
      </c>
      <c r="B1069" s="38" t="s">
        <v>322</v>
      </c>
      <c r="C1069" s="38" t="s">
        <v>326</v>
      </c>
      <c r="D1069" s="39">
        <v>722</v>
      </c>
      <c r="E1069" s="39">
        <v>2</v>
      </c>
    </row>
    <row r="1070" spans="1:5">
      <c r="A1070" s="33">
        <v>2024</v>
      </c>
      <c r="B1070" s="38" t="s">
        <v>322</v>
      </c>
      <c r="C1070" s="38" t="s">
        <v>327</v>
      </c>
      <c r="D1070" s="39">
        <v>1221</v>
      </c>
      <c r="E1070" s="39">
        <v>4</v>
      </c>
    </row>
    <row r="1071" spans="1:5">
      <c r="A1071" s="33">
        <v>2024</v>
      </c>
      <c r="B1071" s="38" t="s">
        <v>322</v>
      </c>
      <c r="C1071" s="38" t="s">
        <v>328</v>
      </c>
      <c r="D1071" s="39">
        <v>798</v>
      </c>
      <c r="E1071" s="39">
        <v>2</v>
      </c>
    </row>
    <row r="1072" spans="1:5">
      <c r="A1072" s="33">
        <v>2024</v>
      </c>
      <c r="B1072" s="38" t="s">
        <v>322</v>
      </c>
      <c r="C1072" s="38" t="s">
        <v>329</v>
      </c>
      <c r="D1072" s="39">
        <v>482</v>
      </c>
      <c r="E1072" s="39">
        <v>2</v>
      </c>
    </row>
    <row r="1073" spans="1:5">
      <c r="A1073" s="33">
        <v>2024</v>
      </c>
      <c r="B1073" s="38" t="s">
        <v>322</v>
      </c>
      <c r="C1073" s="38" t="s">
        <v>330</v>
      </c>
      <c r="D1073" s="39">
        <v>1765</v>
      </c>
      <c r="E1073" s="39">
        <v>4</v>
      </c>
    </row>
    <row r="1074" spans="1:5">
      <c r="A1074" s="33">
        <v>2024</v>
      </c>
      <c r="B1074" s="38" t="s">
        <v>322</v>
      </c>
      <c r="C1074" s="38" t="s">
        <v>331</v>
      </c>
      <c r="D1074" s="39">
        <v>748</v>
      </c>
      <c r="E1074" s="39">
        <v>2</v>
      </c>
    </row>
    <row r="1075" spans="1:5">
      <c r="A1075" s="33">
        <v>2024</v>
      </c>
      <c r="B1075" s="38" t="s">
        <v>322</v>
      </c>
      <c r="C1075" s="38" t="s">
        <v>332</v>
      </c>
      <c r="D1075" s="39">
        <v>480</v>
      </c>
      <c r="E1075" s="39">
        <v>2</v>
      </c>
    </row>
    <row r="1076" spans="1:5">
      <c r="A1076" s="33">
        <v>2024</v>
      </c>
      <c r="B1076" s="38" t="s">
        <v>322</v>
      </c>
      <c r="C1076" s="38" t="s">
        <v>333</v>
      </c>
      <c r="D1076" s="39">
        <v>1941</v>
      </c>
      <c r="E1076" s="39">
        <v>5</v>
      </c>
    </row>
    <row r="1077" spans="1:5">
      <c r="A1077" s="33">
        <v>2024</v>
      </c>
      <c r="B1077" s="38" t="s">
        <v>322</v>
      </c>
      <c r="C1077" s="38" t="s">
        <v>334</v>
      </c>
      <c r="D1077" s="39">
        <v>2801</v>
      </c>
      <c r="E1077" s="39">
        <v>7</v>
      </c>
    </row>
    <row r="1078" spans="1:5">
      <c r="A1078" s="33">
        <v>2024</v>
      </c>
      <c r="B1078" s="38" t="s">
        <v>322</v>
      </c>
      <c r="C1078" s="38" t="s">
        <v>335</v>
      </c>
      <c r="D1078" s="39">
        <v>531</v>
      </c>
      <c r="E1078" s="39">
        <v>2</v>
      </c>
    </row>
    <row r="1079" spans="1:5">
      <c r="A1079" s="33">
        <v>2024</v>
      </c>
      <c r="B1079" s="38" t="s">
        <v>322</v>
      </c>
      <c r="C1079" s="38" t="s">
        <v>336</v>
      </c>
      <c r="D1079" s="39">
        <v>679</v>
      </c>
      <c r="E1079" s="39">
        <v>2</v>
      </c>
    </row>
    <row r="1080" spans="1:5">
      <c r="A1080" s="33">
        <v>2024</v>
      </c>
      <c r="B1080" s="38" t="s">
        <v>322</v>
      </c>
      <c r="C1080" s="38" t="s">
        <v>337</v>
      </c>
      <c r="D1080" s="39">
        <v>580</v>
      </c>
      <c r="E1080" s="39">
        <v>2</v>
      </c>
    </row>
    <row r="1081" spans="1:5">
      <c r="A1081" s="33">
        <v>2024</v>
      </c>
      <c r="B1081" s="38" t="s">
        <v>322</v>
      </c>
      <c r="C1081" s="38" t="s">
        <v>338</v>
      </c>
      <c r="D1081" s="39">
        <v>581</v>
      </c>
      <c r="E1081" s="39">
        <v>2</v>
      </c>
    </row>
    <row r="1082" spans="1:5">
      <c r="A1082" s="33">
        <v>2024</v>
      </c>
      <c r="B1082" s="38" t="s">
        <v>322</v>
      </c>
      <c r="C1082" s="38" t="s">
        <v>339</v>
      </c>
      <c r="D1082" s="39">
        <v>1195</v>
      </c>
      <c r="E1082" s="39">
        <v>5</v>
      </c>
    </row>
    <row r="1083" spans="1:5">
      <c r="A1083" s="33">
        <v>2024</v>
      </c>
      <c r="B1083" s="38" t="s">
        <v>322</v>
      </c>
      <c r="C1083" s="38" t="s">
        <v>340</v>
      </c>
      <c r="D1083" s="39">
        <v>1410</v>
      </c>
      <c r="E1083" s="39">
        <v>4</v>
      </c>
    </row>
    <row r="1084" spans="1:5">
      <c r="A1084" s="33">
        <v>2024</v>
      </c>
      <c r="B1084" s="38" t="s">
        <v>322</v>
      </c>
      <c r="C1084" s="38" t="s">
        <v>341</v>
      </c>
      <c r="D1084" s="39">
        <v>649</v>
      </c>
      <c r="E1084" s="39">
        <v>2</v>
      </c>
    </row>
    <row r="1085" spans="1:5">
      <c r="A1085" s="33">
        <v>2024</v>
      </c>
      <c r="B1085" s="38" t="s">
        <v>322</v>
      </c>
      <c r="C1085" s="38" t="s">
        <v>342</v>
      </c>
      <c r="D1085" s="39">
        <v>952</v>
      </c>
      <c r="E1085" s="39">
        <v>3</v>
      </c>
    </row>
    <row r="1086" spans="1:5">
      <c r="A1086" s="33">
        <v>2024</v>
      </c>
      <c r="B1086" s="38" t="s">
        <v>322</v>
      </c>
      <c r="C1086" s="38" t="s">
        <v>343</v>
      </c>
      <c r="D1086" s="39">
        <v>464</v>
      </c>
      <c r="E1086" s="39">
        <v>2</v>
      </c>
    </row>
    <row r="1087" spans="1:5">
      <c r="A1087" s="33">
        <v>2024</v>
      </c>
      <c r="B1087" s="38" t="s">
        <v>344</v>
      </c>
      <c r="C1087" s="38" t="s">
        <v>345</v>
      </c>
      <c r="D1087" s="39">
        <v>326</v>
      </c>
      <c r="E1087" s="39">
        <v>2</v>
      </c>
    </row>
    <row r="1088" spans="1:5">
      <c r="A1088" s="33">
        <v>2024</v>
      </c>
      <c r="B1088" s="38" t="s">
        <v>344</v>
      </c>
      <c r="C1088" s="38" t="s">
        <v>346</v>
      </c>
      <c r="D1088" s="39">
        <v>686</v>
      </c>
      <c r="E1088" s="39">
        <v>3</v>
      </c>
    </row>
    <row r="1089" spans="1:5">
      <c r="A1089" s="33">
        <v>2024</v>
      </c>
      <c r="B1089" s="38" t="s">
        <v>344</v>
      </c>
      <c r="C1089" s="38" t="s">
        <v>347</v>
      </c>
      <c r="D1089" s="39">
        <v>1799</v>
      </c>
      <c r="E1089" s="39">
        <v>6</v>
      </c>
    </row>
    <row r="1090" spans="1:5">
      <c r="A1090" s="33">
        <v>2024</v>
      </c>
      <c r="B1090" s="38" t="s">
        <v>344</v>
      </c>
      <c r="C1090" s="38" t="s">
        <v>348</v>
      </c>
      <c r="D1090" s="39">
        <v>853</v>
      </c>
      <c r="E1090" s="39">
        <v>3</v>
      </c>
    </row>
    <row r="1091" spans="1:5">
      <c r="A1091" s="33">
        <v>2024</v>
      </c>
      <c r="B1091" s="38" t="s">
        <v>344</v>
      </c>
      <c r="C1091" s="38" t="s">
        <v>159</v>
      </c>
      <c r="D1091" s="39">
        <v>730</v>
      </c>
      <c r="E1091" s="39">
        <v>2</v>
      </c>
    </row>
    <row r="1092" spans="1:5">
      <c r="A1092" s="33">
        <v>2024</v>
      </c>
      <c r="B1092" s="38" t="s">
        <v>344</v>
      </c>
      <c r="C1092" s="38" t="s">
        <v>349</v>
      </c>
      <c r="D1092" s="39">
        <v>1343</v>
      </c>
      <c r="E1092" s="39">
        <v>3</v>
      </c>
    </row>
    <row r="1093" spans="1:5">
      <c r="A1093" s="33">
        <v>2024</v>
      </c>
      <c r="B1093" s="38" t="s">
        <v>344</v>
      </c>
      <c r="C1093" s="38" t="s">
        <v>350</v>
      </c>
      <c r="D1093" s="39">
        <v>1007</v>
      </c>
      <c r="E1093" s="39">
        <v>3</v>
      </c>
    </row>
    <row r="1094" spans="1:5">
      <c r="A1094" s="33">
        <v>2024</v>
      </c>
      <c r="B1094" s="38" t="s">
        <v>344</v>
      </c>
      <c r="C1094" s="38" t="s">
        <v>351</v>
      </c>
      <c r="D1094" s="39">
        <v>1055</v>
      </c>
      <c r="E1094" s="39">
        <v>2</v>
      </c>
    </row>
    <row r="1095" spans="1:5">
      <c r="A1095" s="33">
        <v>2024</v>
      </c>
      <c r="B1095" s="38" t="s">
        <v>344</v>
      </c>
      <c r="C1095" s="38" t="s">
        <v>352</v>
      </c>
      <c r="D1095" s="39">
        <v>1021</v>
      </c>
      <c r="E1095" s="39">
        <v>3</v>
      </c>
    </row>
    <row r="1096" spans="1:5">
      <c r="A1096" s="33">
        <v>2024</v>
      </c>
      <c r="B1096" s="38" t="s">
        <v>344</v>
      </c>
      <c r="C1096" s="38" t="s">
        <v>353</v>
      </c>
      <c r="D1096" s="39">
        <v>983</v>
      </c>
      <c r="E1096" s="39">
        <v>5</v>
      </c>
    </row>
    <row r="1097" spans="1:5">
      <c r="A1097" s="33">
        <v>2024</v>
      </c>
      <c r="B1097" s="38" t="s">
        <v>344</v>
      </c>
      <c r="C1097" s="38" t="s">
        <v>354</v>
      </c>
      <c r="D1097" s="39">
        <v>850</v>
      </c>
      <c r="E1097" s="39">
        <v>3</v>
      </c>
    </row>
    <row r="1098" spans="1:5">
      <c r="A1098" s="33">
        <v>2024</v>
      </c>
      <c r="B1098" s="38" t="s">
        <v>344</v>
      </c>
      <c r="C1098" s="38" t="s">
        <v>355</v>
      </c>
      <c r="D1098" s="39">
        <v>1127</v>
      </c>
      <c r="E1098" s="39">
        <v>3</v>
      </c>
    </row>
    <row r="1099" spans="1:5">
      <c r="A1099" s="33">
        <v>2024</v>
      </c>
      <c r="B1099" s="38" t="s">
        <v>344</v>
      </c>
      <c r="C1099" s="38" t="s">
        <v>356</v>
      </c>
      <c r="D1099" s="39">
        <v>385</v>
      </c>
      <c r="E1099" s="39">
        <v>2</v>
      </c>
    </row>
    <row r="1100" spans="1:5">
      <c r="A1100" s="33">
        <v>2024</v>
      </c>
      <c r="B1100" s="38" t="s">
        <v>344</v>
      </c>
      <c r="C1100" s="38" t="s">
        <v>357</v>
      </c>
      <c r="D1100" s="39">
        <v>934</v>
      </c>
      <c r="E1100" s="39">
        <v>4</v>
      </c>
    </row>
    <row r="1101" spans="1:5">
      <c r="A1101" s="33">
        <v>2024</v>
      </c>
      <c r="B1101" s="38" t="s">
        <v>344</v>
      </c>
      <c r="C1101" s="38" t="s">
        <v>358</v>
      </c>
      <c r="D1101" s="39">
        <v>1087</v>
      </c>
      <c r="E1101" s="39">
        <v>3</v>
      </c>
    </row>
    <row r="1102" spans="1:5">
      <c r="A1102" s="33">
        <v>2024</v>
      </c>
      <c r="B1102" s="38" t="s">
        <v>344</v>
      </c>
      <c r="C1102" s="38" t="s">
        <v>359</v>
      </c>
      <c r="D1102" s="39">
        <v>920</v>
      </c>
      <c r="E1102" s="39">
        <v>2</v>
      </c>
    </row>
    <row r="1103" spans="1:5">
      <c r="A1103" s="33">
        <v>2024</v>
      </c>
      <c r="B1103" s="38" t="s">
        <v>344</v>
      </c>
      <c r="C1103" s="38" t="s">
        <v>360</v>
      </c>
      <c r="D1103" s="39">
        <v>8298</v>
      </c>
      <c r="E1103" s="39">
        <v>22</v>
      </c>
    </row>
    <row r="1104" spans="1:5">
      <c r="A1104" s="33">
        <v>2024</v>
      </c>
      <c r="B1104" s="38" t="s">
        <v>344</v>
      </c>
      <c r="C1104" s="38" t="s">
        <v>361</v>
      </c>
      <c r="D1104" s="39">
        <v>757</v>
      </c>
      <c r="E1104" s="39">
        <v>2</v>
      </c>
    </row>
    <row r="1105" spans="1:5">
      <c r="A1105" s="33">
        <v>2024</v>
      </c>
      <c r="B1105" s="38" t="s">
        <v>344</v>
      </c>
      <c r="C1105" s="38" t="s">
        <v>362</v>
      </c>
      <c r="D1105" s="39">
        <v>1135</v>
      </c>
      <c r="E1105" s="39">
        <v>3</v>
      </c>
    </row>
    <row r="1106" spans="1:5">
      <c r="A1106" s="33">
        <v>2024</v>
      </c>
      <c r="B1106" s="38" t="s">
        <v>344</v>
      </c>
      <c r="C1106" s="38" t="s">
        <v>363</v>
      </c>
      <c r="D1106" s="39">
        <v>863</v>
      </c>
      <c r="E1106" s="39">
        <v>2</v>
      </c>
    </row>
    <row r="1107" spans="1:5">
      <c r="A1107" s="33">
        <v>2024</v>
      </c>
      <c r="B1107" s="38" t="s">
        <v>344</v>
      </c>
      <c r="C1107" s="38" t="s">
        <v>175</v>
      </c>
      <c r="D1107" s="39">
        <v>1547</v>
      </c>
      <c r="E1107" s="39">
        <v>6</v>
      </c>
    </row>
    <row r="1108" spans="1:5">
      <c r="A1108" s="33">
        <v>2024</v>
      </c>
      <c r="B1108" s="38" t="s">
        <v>344</v>
      </c>
      <c r="C1108" s="38" t="s">
        <v>364</v>
      </c>
      <c r="D1108" s="39">
        <v>501</v>
      </c>
      <c r="E1108" s="39">
        <v>2</v>
      </c>
    </row>
    <row r="1109" spans="1:5">
      <c r="A1109" s="33">
        <v>2024</v>
      </c>
      <c r="B1109" s="38" t="s">
        <v>344</v>
      </c>
      <c r="C1109" s="38" t="s">
        <v>365</v>
      </c>
      <c r="D1109" s="39">
        <v>1343</v>
      </c>
      <c r="E1109" s="39">
        <v>5</v>
      </c>
    </row>
    <row r="1110" spans="1:5">
      <c r="A1110" s="33">
        <v>2024</v>
      </c>
      <c r="B1110" s="38" t="s">
        <v>344</v>
      </c>
      <c r="C1110" s="38" t="s">
        <v>366</v>
      </c>
      <c r="D1110" s="39">
        <v>544</v>
      </c>
      <c r="E1110" s="39">
        <v>2</v>
      </c>
    </row>
    <row r="1111" spans="1:5">
      <c r="A1111" s="33">
        <v>2024</v>
      </c>
      <c r="B1111" s="38" t="s">
        <v>344</v>
      </c>
      <c r="C1111" s="38" t="s">
        <v>367</v>
      </c>
      <c r="D1111" s="39">
        <v>5076</v>
      </c>
      <c r="E1111" s="39">
        <v>18</v>
      </c>
    </row>
    <row r="1112" spans="1:5">
      <c r="A1112" s="33">
        <v>2024</v>
      </c>
      <c r="B1112" s="38" t="s">
        <v>344</v>
      </c>
      <c r="C1112" s="38" t="s">
        <v>368</v>
      </c>
      <c r="D1112" s="39">
        <v>645</v>
      </c>
      <c r="E1112" s="39">
        <v>2</v>
      </c>
    </row>
    <row r="1113" spans="1:5">
      <c r="A1113" s="33">
        <v>2024</v>
      </c>
      <c r="B1113" s="38" t="s">
        <v>344</v>
      </c>
      <c r="C1113" s="38" t="s">
        <v>369</v>
      </c>
      <c r="D1113" s="39">
        <v>681</v>
      </c>
      <c r="E1113" s="39">
        <v>2</v>
      </c>
    </row>
    <row r="1114" spans="1:5">
      <c r="A1114" s="33">
        <v>2024</v>
      </c>
      <c r="B1114" s="38" t="s">
        <v>344</v>
      </c>
      <c r="C1114" s="38" t="s">
        <v>370</v>
      </c>
      <c r="D1114" s="39">
        <v>1224</v>
      </c>
      <c r="E1114" s="39">
        <v>4</v>
      </c>
    </row>
    <row r="1115" spans="1:5">
      <c r="A1115" s="33">
        <v>2024</v>
      </c>
      <c r="B1115" s="38" t="s">
        <v>344</v>
      </c>
      <c r="C1115" s="38" t="s">
        <v>35</v>
      </c>
      <c r="D1115" s="39">
        <v>815</v>
      </c>
      <c r="E1115" s="39">
        <v>2</v>
      </c>
    </row>
    <row r="1116" spans="1:5">
      <c r="A1116" s="33">
        <v>2024</v>
      </c>
      <c r="B1116" s="38" t="s">
        <v>344</v>
      </c>
      <c r="C1116" s="38" t="s">
        <v>371</v>
      </c>
      <c r="D1116" s="39">
        <v>1132</v>
      </c>
      <c r="E1116" s="39">
        <v>2</v>
      </c>
    </row>
    <row r="1117" spans="1:5">
      <c r="A1117" s="33">
        <v>2024</v>
      </c>
      <c r="B1117" s="38" t="s">
        <v>344</v>
      </c>
      <c r="C1117" s="38" t="s">
        <v>372</v>
      </c>
      <c r="D1117" s="39">
        <v>433</v>
      </c>
      <c r="E1117" s="39">
        <v>3</v>
      </c>
    </row>
    <row r="1118" spans="1:5">
      <c r="A1118" s="33">
        <v>2024</v>
      </c>
      <c r="B1118" s="38" t="s">
        <v>344</v>
      </c>
      <c r="C1118" s="38" t="s">
        <v>373</v>
      </c>
      <c r="D1118" s="39">
        <v>1503</v>
      </c>
      <c r="E1118" s="39">
        <v>3</v>
      </c>
    </row>
    <row r="1119" spans="1:5">
      <c r="A1119" s="33">
        <v>2024</v>
      </c>
      <c r="B1119" s="38" t="s">
        <v>344</v>
      </c>
      <c r="C1119" s="38" t="s">
        <v>374</v>
      </c>
      <c r="D1119" s="39">
        <v>912</v>
      </c>
      <c r="E1119" s="39">
        <v>2</v>
      </c>
    </row>
    <row r="1120" spans="1:5">
      <c r="A1120" s="33">
        <v>2024</v>
      </c>
      <c r="B1120" s="38" t="s">
        <v>344</v>
      </c>
      <c r="C1120" s="38" t="s">
        <v>375</v>
      </c>
      <c r="D1120" s="39">
        <v>1594</v>
      </c>
      <c r="E1120" s="39">
        <v>3</v>
      </c>
    </row>
    <row r="1121" spans="1:5">
      <c r="A1121" s="33">
        <v>2024</v>
      </c>
      <c r="B1121" s="38" t="s">
        <v>344</v>
      </c>
      <c r="C1121" s="38" t="s">
        <v>376</v>
      </c>
      <c r="D1121" s="39">
        <v>1242</v>
      </c>
      <c r="E1121" s="39">
        <v>3</v>
      </c>
    </row>
    <row r="1122" spans="1:5">
      <c r="A1122" s="33">
        <v>2024</v>
      </c>
      <c r="B1122" s="38" t="s">
        <v>377</v>
      </c>
      <c r="C1122" s="38" t="s">
        <v>378</v>
      </c>
      <c r="D1122" s="39">
        <v>376</v>
      </c>
      <c r="E1122" s="39">
        <v>2</v>
      </c>
    </row>
    <row r="1123" spans="1:5">
      <c r="A1123" s="33">
        <v>2024</v>
      </c>
      <c r="B1123" s="38" t="s">
        <v>377</v>
      </c>
      <c r="C1123" s="38" t="s">
        <v>379</v>
      </c>
      <c r="D1123" s="39">
        <v>466</v>
      </c>
      <c r="E1123" s="39">
        <v>2</v>
      </c>
    </row>
    <row r="1124" spans="1:5">
      <c r="A1124" s="33">
        <v>2024</v>
      </c>
      <c r="B1124" s="38" t="s">
        <v>377</v>
      </c>
      <c r="C1124" s="38" t="s">
        <v>380</v>
      </c>
      <c r="D1124" s="39">
        <v>748</v>
      </c>
      <c r="E1124" s="39">
        <v>2</v>
      </c>
    </row>
    <row r="1125" spans="1:5">
      <c r="A1125" s="33">
        <v>2024</v>
      </c>
      <c r="B1125" s="38" t="s">
        <v>377</v>
      </c>
      <c r="C1125" s="38" t="s">
        <v>381</v>
      </c>
      <c r="D1125" s="39">
        <v>1020</v>
      </c>
      <c r="E1125" s="39">
        <v>3</v>
      </c>
    </row>
    <row r="1126" spans="1:5">
      <c r="A1126" s="33">
        <v>2024</v>
      </c>
      <c r="B1126" s="38" t="s">
        <v>377</v>
      </c>
      <c r="C1126" s="38" t="s">
        <v>382</v>
      </c>
      <c r="D1126" s="39">
        <v>704</v>
      </c>
      <c r="E1126" s="39">
        <v>2</v>
      </c>
    </row>
    <row r="1127" spans="1:5">
      <c r="A1127" s="33">
        <v>2024</v>
      </c>
      <c r="B1127" s="38" t="s">
        <v>377</v>
      </c>
      <c r="C1127" s="38" t="s">
        <v>383</v>
      </c>
      <c r="D1127" s="39">
        <v>1359</v>
      </c>
      <c r="E1127" s="39">
        <v>3</v>
      </c>
    </row>
    <row r="1128" spans="1:5">
      <c r="A1128" s="33">
        <v>2024</v>
      </c>
      <c r="B1128" s="38" t="s">
        <v>377</v>
      </c>
      <c r="C1128" s="38" t="s">
        <v>384</v>
      </c>
      <c r="D1128" s="39">
        <v>688</v>
      </c>
      <c r="E1128" s="39">
        <v>2</v>
      </c>
    </row>
    <row r="1129" spans="1:5">
      <c r="A1129" s="33">
        <v>2024</v>
      </c>
      <c r="B1129" s="38" t="s">
        <v>377</v>
      </c>
      <c r="C1129" s="38" t="s">
        <v>385</v>
      </c>
      <c r="D1129" s="39">
        <v>920</v>
      </c>
      <c r="E1129" s="39">
        <v>3</v>
      </c>
    </row>
    <row r="1130" spans="1:5">
      <c r="A1130" s="33">
        <v>2024</v>
      </c>
      <c r="B1130" s="38" t="s">
        <v>377</v>
      </c>
      <c r="C1130" s="38" t="s">
        <v>386</v>
      </c>
      <c r="D1130" s="39">
        <v>602</v>
      </c>
      <c r="E1130" s="39">
        <v>3</v>
      </c>
    </row>
    <row r="1131" spans="1:5">
      <c r="A1131" s="33">
        <v>2024</v>
      </c>
      <c r="B1131" s="38" t="s">
        <v>377</v>
      </c>
      <c r="C1131" s="38" t="s">
        <v>387</v>
      </c>
      <c r="D1131" s="39">
        <v>650</v>
      </c>
      <c r="E1131" s="39">
        <v>2</v>
      </c>
    </row>
    <row r="1132" spans="1:5">
      <c r="A1132" s="33">
        <v>2024</v>
      </c>
      <c r="B1132" s="38" t="s">
        <v>377</v>
      </c>
      <c r="C1132" s="38" t="s">
        <v>388</v>
      </c>
      <c r="D1132" s="39">
        <v>1724</v>
      </c>
      <c r="E1132" s="39">
        <v>4</v>
      </c>
    </row>
    <row r="1133" spans="1:5">
      <c r="A1133" s="33">
        <v>2024</v>
      </c>
      <c r="B1133" s="38" t="s">
        <v>377</v>
      </c>
      <c r="C1133" s="38" t="s">
        <v>389</v>
      </c>
      <c r="D1133" s="39">
        <v>6948</v>
      </c>
      <c r="E1133" s="39">
        <v>16</v>
      </c>
    </row>
    <row r="1134" spans="1:5">
      <c r="A1134" s="33">
        <v>2024</v>
      </c>
      <c r="B1134" s="38" t="s">
        <v>377</v>
      </c>
      <c r="C1134" s="38" t="s">
        <v>390</v>
      </c>
      <c r="D1134" s="39">
        <v>698</v>
      </c>
      <c r="E1134" s="39">
        <v>2</v>
      </c>
    </row>
    <row r="1135" spans="1:5">
      <c r="A1135" s="33">
        <v>2024</v>
      </c>
      <c r="B1135" s="38" t="s">
        <v>377</v>
      </c>
      <c r="C1135" s="38" t="s">
        <v>391</v>
      </c>
      <c r="D1135" s="39">
        <v>520</v>
      </c>
      <c r="E1135" s="39">
        <v>3</v>
      </c>
    </row>
    <row r="1136" spans="1:5">
      <c r="A1136" s="33">
        <v>2024</v>
      </c>
      <c r="B1136" s="38" t="s">
        <v>377</v>
      </c>
      <c r="C1136" s="38" t="s">
        <v>392</v>
      </c>
      <c r="D1136" s="39">
        <v>801</v>
      </c>
      <c r="E1136" s="39">
        <v>3</v>
      </c>
    </row>
    <row r="1137" spans="1:5">
      <c r="A1137" s="33">
        <v>2024</v>
      </c>
      <c r="B1137" s="38" t="s">
        <v>377</v>
      </c>
      <c r="C1137" s="38" t="s">
        <v>393</v>
      </c>
      <c r="D1137" s="39">
        <v>646</v>
      </c>
      <c r="E1137" s="39">
        <v>2</v>
      </c>
    </row>
    <row r="1138" spans="1:5">
      <c r="A1138" s="33">
        <v>2024</v>
      </c>
      <c r="B1138" s="38" t="s">
        <v>377</v>
      </c>
      <c r="C1138" s="38" t="s">
        <v>394</v>
      </c>
      <c r="D1138" s="39">
        <v>301</v>
      </c>
      <c r="E1138" s="39">
        <v>2</v>
      </c>
    </row>
    <row r="1139" spans="1:5">
      <c r="A1139" s="33">
        <v>2024</v>
      </c>
      <c r="B1139" s="38" t="s">
        <v>377</v>
      </c>
      <c r="C1139" s="38" t="s">
        <v>395</v>
      </c>
      <c r="D1139" s="39">
        <v>1724</v>
      </c>
      <c r="E1139" s="39">
        <v>5</v>
      </c>
    </row>
    <row r="1140" spans="1:5">
      <c r="A1140" s="33">
        <v>2024</v>
      </c>
      <c r="B1140" s="38" t="s">
        <v>377</v>
      </c>
      <c r="C1140" s="38" t="s">
        <v>396</v>
      </c>
      <c r="D1140" s="39">
        <v>1423</v>
      </c>
      <c r="E1140" s="39">
        <v>3</v>
      </c>
    </row>
    <row r="1141" spans="1:5">
      <c r="A1141" s="33">
        <v>2024</v>
      </c>
      <c r="B1141" s="38" t="s">
        <v>377</v>
      </c>
      <c r="C1141" s="38" t="s">
        <v>397</v>
      </c>
      <c r="D1141" s="39">
        <v>631</v>
      </c>
      <c r="E1141" s="39">
        <v>2</v>
      </c>
    </row>
    <row r="1142" spans="1:5">
      <c r="A1142" s="33">
        <v>2024</v>
      </c>
      <c r="B1142" s="38" t="s">
        <v>377</v>
      </c>
      <c r="C1142" s="38" t="s">
        <v>398</v>
      </c>
      <c r="D1142" s="39">
        <v>588</v>
      </c>
      <c r="E1142" s="39">
        <v>2</v>
      </c>
    </row>
    <row r="1143" spans="1:5">
      <c r="A1143" s="33">
        <v>2025</v>
      </c>
      <c r="B1143" s="38" t="s">
        <v>13</v>
      </c>
      <c r="C1143" s="38" t="s">
        <v>14</v>
      </c>
      <c r="D1143" s="39">
        <v>1559</v>
      </c>
      <c r="E1143" s="39">
        <v>4</v>
      </c>
    </row>
    <row r="1144" spans="1:5">
      <c r="A1144" s="33">
        <v>2025</v>
      </c>
      <c r="B1144" s="38" t="s">
        <v>13</v>
      </c>
      <c r="C1144" s="38" t="s">
        <v>15</v>
      </c>
      <c r="D1144" s="39">
        <v>2445</v>
      </c>
      <c r="E1144" s="39">
        <v>4</v>
      </c>
    </row>
    <row r="1145" spans="1:5">
      <c r="A1145" s="33">
        <v>2025</v>
      </c>
      <c r="B1145" s="38" t="s">
        <v>13</v>
      </c>
      <c r="C1145" s="38" t="s">
        <v>16</v>
      </c>
      <c r="D1145" s="39">
        <v>1205</v>
      </c>
      <c r="E1145" s="39">
        <v>3</v>
      </c>
    </row>
    <row r="1146" spans="1:5">
      <c r="A1146" s="33">
        <v>2025</v>
      </c>
      <c r="B1146" s="38" t="s">
        <v>13</v>
      </c>
      <c r="C1146" s="38" t="s">
        <v>17</v>
      </c>
      <c r="D1146" s="39">
        <v>809</v>
      </c>
      <c r="E1146" s="39">
        <v>2</v>
      </c>
    </row>
    <row r="1147" spans="1:5">
      <c r="A1147" s="33">
        <v>2025</v>
      </c>
      <c r="B1147" s="38" t="s">
        <v>13</v>
      </c>
      <c r="C1147" s="38" t="s">
        <v>18</v>
      </c>
      <c r="D1147" s="39">
        <v>795</v>
      </c>
      <c r="E1147" s="39">
        <v>2</v>
      </c>
    </row>
    <row r="1148" spans="1:5">
      <c r="A1148" s="33">
        <v>2025</v>
      </c>
      <c r="B1148" s="38" t="s">
        <v>13</v>
      </c>
      <c r="C1148" s="38" t="s">
        <v>19</v>
      </c>
      <c r="D1148" s="39">
        <v>453</v>
      </c>
      <c r="E1148" s="39">
        <v>2</v>
      </c>
    </row>
    <row r="1149" spans="1:5">
      <c r="A1149" s="33">
        <v>2025</v>
      </c>
      <c r="B1149" s="38" t="s">
        <v>13</v>
      </c>
      <c r="C1149" s="38" t="s">
        <v>20</v>
      </c>
      <c r="D1149" s="39">
        <v>440</v>
      </c>
      <c r="E1149" s="39">
        <v>2</v>
      </c>
    </row>
    <row r="1150" spans="1:5">
      <c r="A1150" s="33">
        <v>2025</v>
      </c>
      <c r="B1150" s="38" t="s">
        <v>13</v>
      </c>
      <c r="C1150" s="38" t="s">
        <v>21</v>
      </c>
      <c r="D1150" s="39">
        <v>1692</v>
      </c>
      <c r="E1150" s="39">
        <v>6</v>
      </c>
    </row>
    <row r="1151" spans="1:5">
      <c r="A1151" s="33">
        <v>2025</v>
      </c>
      <c r="B1151" s="38" t="s">
        <v>13</v>
      </c>
      <c r="C1151" s="38" t="s">
        <v>22</v>
      </c>
      <c r="D1151" s="39">
        <v>792</v>
      </c>
      <c r="E1151" s="39">
        <v>2</v>
      </c>
    </row>
    <row r="1152" spans="1:5">
      <c r="A1152" s="33">
        <v>2025</v>
      </c>
      <c r="B1152" s="38" t="s">
        <v>13</v>
      </c>
      <c r="C1152" s="38" t="s">
        <v>23</v>
      </c>
      <c r="D1152" s="39">
        <v>807</v>
      </c>
      <c r="E1152" s="39">
        <v>2</v>
      </c>
    </row>
    <row r="1153" spans="1:5">
      <c r="A1153" s="33">
        <v>2025</v>
      </c>
      <c r="B1153" s="38" t="s">
        <v>13</v>
      </c>
      <c r="C1153" s="38" t="s">
        <v>24</v>
      </c>
      <c r="D1153" s="39">
        <v>1104</v>
      </c>
      <c r="E1153" s="39">
        <v>4</v>
      </c>
    </row>
    <row r="1154" spans="1:5">
      <c r="A1154" s="33">
        <v>2025</v>
      </c>
      <c r="B1154" s="38" t="s">
        <v>13</v>
      </c>
      <c r="C1154" s="38" t="s">
        <v>25</v>
      </c>
      <c r="D1154" s="39">
        <v>412</v>
      </c>
      <c r="E1154" s="39">
        <v>2</v>
      </c>
    </row>
    <row r="1155" spans="1:5">
      <c r="A1155" s="33">
        <v>2025</v>
      </c>
      <c r="B1155" s="38" t="s">
        <v>13</v>
      </c>
      <c r="C1155" s="38" t="s">
        <v>26</v>
      </c>
      <c r="D1155" s="39">
        <v>1411</v>
      </c>
      <c r="E1155" s="39">
        <v>3</v>
      </c>
    </row>
    <row r="1156" spans="1:5">
      <c r="A1156" s="33">
        <v>2025</v>
      </c>
      <c r="B1156" s="38" t="s">
        <v>13</v>
      </c>
      <c r="C1156" s="38" t="s">
        <v>27</v>
      </c>
      <c r="D1156" s="39">
        <v>1559</v>
      </c>
      <c r="E1156" s="39">
        <v>4</v>
      </c>
    </row>
    <row r="1157" spans="1:5">
      <c r="A1157" s="33">
        <v>2025</v>
      </c>
      <c r="B1157" s="38" t="s">
        <v>13</v>
      </c>
      <c r="C1157" s="38" t="s">
        <v>28</v>
      </c>
      <c r="D1157" s="39">
        <v>1307</v>
      </c>
      <c r="E1157" s="39">
        <v>4</v>
      </c>
    </row>
    <row r="1158" spans="1:5">
      <c r="A1158" s="33">
        <v>2025</v>
      </c>
      <c r="B1158" s="38" t="s">
        <v>13</v>
      </c>
      <c r="C1158" s="38" t="s">
        <v>29</v>
      </c>
      <c r="D1158" s="39">
        <v>8672</v>
      </c>
      <c r="E1158" s="39">
        <v>27</v>
      </c>
    </row>
    <row r="1159" spans="1:5">
      <c r="A1159" s="33">
        <v>2025</v>
      </c>
      <c r="B1159" s="38" t="s">
        <v>13</v>
      </c>
      <c r="C1159" s="38" t="s">
        <v>30</v>
      </c>
      <c r="D1159" s="39">
        <v>688</v>
      </c>
      <c r="E1159" s="39">
        <v>2</v>
      </c>
    </row>
    <row r="1160" spans="1:5">
      <c r="A1160" s="33">
        <v>2025</v>
      </c>
      <c r="B1160" s="38" t="s">
        <v>13</v>
      </c>
      <c r="C1160" s="38" t="s">
        <v>31</v>
      </c>
      <c r="D1160" s="39">
        <v>1394</v>
      </c>
      <c r="E1160" s="39">
        <v>4</v>
      </c>
    </row>
    <row r="1161" spans="1:5">
      <c r="A1161" s="33">
        <v>2025</v>
      </c>
      <c r="B1161" s="38" t="s">
        <v>13</v>
      </c>
      <c r="C1161" s="38" t="s">
        <v>32</v>
      </c>
      <c r="D1161" s="39">
        <v>1208</v>
      </c>
      <c r="E1161" s="39">
        <v>3</v>
      </c>
    </row>
    <row r="1162" spans="1:5">
      <c r="A1162" s="33">
        <v>2025</v>
      </c>
      <c r="B1162" s="38" t="s">
        <v>13</v>
      </c>
      <c r="C1162" s="38" t="s">
        <v>33</v>
      </c>
      <c r="D1162" s="39">
        <v>710</v>
      </c>
      <c r="E1162" s="39">
        <v>2</v>
      </c>
    </row>
    <row r="1163" spans="1:5">
      <c r="A1163" s="33">
        <v>2025</v>
      </c>
      <c r="B1163" s="38" t="s">
        <v>13</v>
      </c>
      <c r="C1163" s="38" t="s">
        <v>34</v>
      </c>
      <c r="D1163" s="39">
        <v>698</v>
      </c>
      <c r="E1163" s="39">
        <v>2</v>
      </c>
    </row>
    <row r="1164" spans="1:5">
      <c r="A1164" s="33">
        <v>2025</v>
      </c>
      <c r="B1164" s="38" t="s">
        <v>13</v>
      </c>
      <c r="C1164" s="38" t="s">
        <v>35</v>
      </c>
      <c r="D1164" s="39">
        <v>594</v>
      </c>
      <c r="E1164" s="39">
        <v>2</v>
      </c>
    </row>
    <row r="1165" spans="1:5">
      <c r="A1165" s="33">
        <v>2025</v>
      </c>
      <c r="B1165" s="38" t="s">
        <v>13</v>
      </c>
      <c r="C1165" s="38" t="s">
        <v>36</v>
      </c>
      <c r="D1165" s="39">
        <v>2345</v>
      </c>
      <c r="E1165" s="39">
        <v>6</v>
      </c>
    </row>
    <row r="1166" spans="1:5">
      <c r="A1166" s="33">
        <v>2025</v>
      </c>
      <c r="B1166" s="38" t="s">
        <v>13</v>
      </c>
      <c r="C1166" s="38" t="s">
        <v>37</v>
      </c>
      <c r="D1166" s="39">
        <v>638</v>
      </c>
      <c r="E1166" s="39">
        <v>4</v>
      </c>
    </row>
    <row r="1167" spans="1:5">
      <c r="A1167" s="33">
        <v>2025</v>
      </c>
      <c r="B1167" s="38" t="s">
        <v>13</v>
      </c>
      <c r="C1167" s="38" t="s">
        <v>38</v>
      </c>
      <c r="D1167" s="39">
        <v>526</v>
      </c>
      <c r="E1167" s="39">
        <v>2</v>
      </c>
    </row>
    <row r="1168" spans="1:5">
      <c r="A1168" s="33">
        <v>2025</v>
      </c>
      <c r="B1168" s="38" t="s">
        <v>13</v>
      </c>
      <c r="C1168" s="38" t="s">
        <v>39</v>
      </c>
      <c r="D1168" s="39">
        <v>469</v>
      </c>
      <c r="E1168" s="39">
        <v>2</v>
      </c>
    </row>
    <row r="1169" spans="1:5">
      <c r="A1169" s="33">
        <v>2025</v>
      </c>
      <c r="B1169" s="38" t="s">
        <v>13</v>
      </c>
      <c r="C1169" s="38" t="s">
        <v>40</v>
      </c>
      <c r="D1169" s="39">
        <v>1482</v>
      </c>
      <c r="E1169" s="39">
        <v>7</v>
      </c>
    </row>
    <row r="1170" spans="1:5">
      <c r="A1170" s="33">
        <v>2025</v>
      </c>
      <c r="B1170" s="38" t="s">
        <v>13</v>
      </c>
      <c r="C1170" s="38" t="s">
        <v>41</v>
      </c>
      <c r="D1170" s="39">
        <v>635</v>
      </c>
      <c r="E1170" s="39">
        <v>2</v>
      </c>
    </row>
    <row r="1171" spans="1:5">
      <c r="A1171" s="33">
        <v>2025</v>
      </c>
      <c r="B1171" s="38" t="s">
        <v>13</v>
      </c>
      <c r="C1171" s="38" t="s">
        <v>42</v>
      </c>
      <c r="D1171" s="39">
        <v>1094</v>
      </c>
      <c r="E1171" s="39">
        <v>3</v>
      </c>
    </row>
    <row r="1172" spans="1:5">
      <c r="A1172" s="33">
        <v>2025</v>
      </c>
      <c r="B1172" s="38" t="s">
        <v>13</v>
      </c>
      <c r="C1172" s="38" t="s">
        <v>43</v>
      </c>
      <c r="D1172" s="39">
        <v>677</v>
      </c>
      <c r="E1172" s="39">
        <v>2</v>
      </c>
    </row>
    <row r="1173" spans="1:5">
      <c r="A1173" s="33">
        <v>2025</v>
      </c>
      <c r="B1173" s="38" t="s">
        <v>44</v>
      </c>
      <c r="C1173" s="38" t="s">
        <v>45</v>
      </c>
      <c r="D1173" s="39">
        <v>495</v>
      </c>
      <c r="E1173" s="39">
        <v>2</v>
      </c>
    </row>
    <row r="1174" spans="1:5">
      <c r="A1174" s="33">
        <v>2025</v>
      </c>
      <c r="B1174" s="38" t="s">
        <v>44</v>
      </c>
      <c r="C1174" s="38" t="s">
        <v>46</v>
      </c>
      <c r="D1174" s="39">
        <v>978</v>
      </c>
      <c r="E1174" s="39">
        <v>3</v>
      </c>
    </row>
    <row r="1175" spans="1:5">
      <c r="A1175" s="33">
        <v>2025</v>
      </c>
      <c r="B1175" s="38" t="s">
        <v>44</v>
      </c>
      <c r="C1175" s="38" t="s">
        <v>47</v>
      </c>
      <c r="D1175" s="39">
        <v>1423</v>
      </c>
      <c r="E1175" s="39">
        <v>5</v>
      </c>
    </row>
    <row r="1176" spans="1:5">
      <c r="A1176" s="33">
        <v>2025</v>
      </c>
      <c r="B1176" s="38" t="s">
        <v>44</v>
      </c>
      <c r="C1176" s="38" t="s">
        <v>48</v>
      </c>
      <c r="D1176" s="39">
        <v>454</v>
      </c>
      <c r="E1176" s="39">
        <v>2</v>
      </c>
    </row>
    <row r="1177" spans="1:5">
      <c r="A1177" s="33">
        <v>2025</v>
      </c>
      <c r="B1177" s="38" t="s">
        <v>44</v>
      </c>
      <c r="C1177" s="38" t="s">
        <v>49</v>
      </c>
      <c r="D1177" s="39">
        <v>636</v>
      </c>
      <c r="E1177" s="39">
        <v>2</v>
      </c>
    </row>
    <row r="1178" spans="1:5">
      <c r="A1178" s="33">
        <v>2025</v>
      </c>
      <c r="B1178" s="38" t="s">
        <v>44</v>
      </c>
      <c r="C1178" s="38" t="s">
        <v>50</v>
      </c>
      <c r="D1178" s="39">
        <v>768</v>
      </c>
      <c r="E1178" s="39">
        <v>2</v>
      </c>
    </row>
    <row r="1179" spans="1:5">
      <c r="A1179" s="33">
        <v>2025</v>
      </c>
      <c r="B1179" s="38" t="s">
        <v>44</v>
      </c>
      <c r="C1179" s="38" t="s">
        <v>51</v>
      </c>
      <c r="D1179" s="39">
        <v>2322</v>
      </c>
      <c r="E1179" s="39">
        <v>6</v>
      </c>
    </row>
    <row r="1180" spans="1:5">
      <c r="A1180" s="33">
        <v>2025</v>
      </c>
      <c r="B1180" s="38" t="s">
        <v>44</v>
      </c>
      <c r="C1180" s="38" t="s">
        <v>52</v>
      </c>
      <c r="D1180" s="39">
        <v>548</v>
      </c>
      <c r="E1180" s="39">
        <v>3</v>
      </c>
    </row>
    <row r="1181" spans="1:5">
      <c r="A1181" s="33">
        <v>2025</v>
      </c>
      <c r="B1181" s="38" t="s">
        <v>44</v>
      </c>
      <c r="C1181" s="38" t="s">
        <v>53</v>
      </c>
      <c r="D1181" s="39">
        <v>4495</v>
      </c>
      <c r="E1181" s="39">
        <v>13</v>
      </c>
    </row>
    <row r="1182" spans="1:5">
      <c r="A1182" s="33">
        <v>2025</v>
      </c>
      <c r="B1182" s="38" t="s">
        <v>44</v>
      </c>
      <c r="C1182" s="38" t="s">
        <v>54</v>
      </c>
      <c r="D1182" s="39">
        <v>1905</v>
      </c>
      <c r="E1182" s="39">
        <v>4</v>
      </c>
    </row>
    <row r="1183" spans="1:5">
      <c r="A1183" s="33">
        <v>2025</v>
      </c>
      <c r="B1183" s="38" t="s">
        <v>44</v>
      </c>
      <c r="C1183" s="38" t="s">
        <v>55</v>
      </c>
      <c r="D1183" s="39">
        <v>3936</v>
      </c>
      <c r="E1183" s="39">
        <v>8</v>
      </c>
    </row>
    <row r="1184" spans="1:5">
      <c r="A1184" s="33">
        <v>2025</v>
      </c>
      <c r="B1184" s="38" t="s">
        <v>44</v>
      </c>
      <c r="C1184" s="38" t="s">
        <v>56</v>
      </c>
      <c r="D1184" s="39">
        <v>2207</v>
      </c>
      <c r="E1184" s="39">
        <v>4</v>
      </c>
    </row>
    <row r="1185" spans="1:5">
      <c r="A1185" s="33">
        <v>2025</v>
      </c>
      <c r="B1185" s="38" t="s">
        <v>44</v>
      </c>
      <c r="C1185" s="38" t="s">
        <v>57</v>
      </c>
      <c r="D1185" s="39">
        <v>498</v>
      </c>
      <c r="E1185" s="39">
        <v>2</v>
      </c>
    </row>
    <row r="1186" spans="1:5">
      <c r="A1186" s="33">
        <v>2025</v>
      </c>
      <c r="B1186" s="38" t="s">
        <v>44</v>
      </c>
      <c r="C1186" s="38" t="s">
        <v>58</v>
      </c>
      <c r="D1186" s="39">
        <v>744</v>
      </c>
      <c r="E1186" s="39">
        <v>3</v>
      </c>
    </row>
    <row r="1187" spans="1:5">
      <c r="A1187" s="33">
        <v>2025</v>
      </c>
      <c r="B1187" s="38" t="s">
        <v>44</v>
      </c>
      <c r="C1187" s="38" t="s">
        <v>59</v>
      </c>
      <c r="D1187" s="39">
        <v>348</v>
      </c>
      <c r="E1187" s="39">
        <v>2</v>
      </c>
    </row>
    <row r="1188" spans="1:5">
      <c r="A1188" s="33">
        <v>2025</v>
      </c>
      <c r="B1188" s="38" t="s">
        <v>44</v>
      </c>
      <c r="C1188" s="38" t="s">
        <v>60</v>
      </c>
      <c r="D1188" s="39">
        <v>397</v>
      </c>
      <c r="E1188" s="39">
        <v>2</v>
      </c>
    </row>
    <row r="1189" spans="1:5">
      <c r="A1189" s="33">
        <v>2025</v>
      </c>
      <c r="B1189" s="38" t="s">
        <v>44</v>
      </c>
      <c r="C1189" s="38" t="s">
        <v>61</v>
      </c>
      <c r="D1189" s="39">
        <v>773</v>
      </c>
      <c r="E1189" s="39">
        <v>2</v>
      </c>
    </row>
    <row r="1190" spans="1:5">
      <c r="A1190" s="33">
        <v>2025</v>
      </c>
      <c r="B1190" s="38" t="s">
        <v>44</v>
      </c>
      <c r="C1190" s="38" t="s">
        <v>62</v>
      </c>
      <c r="D1190" s="39">
        <v>1515</v>
      </c>
      <c r="E1190" s="39">
        <v>4</v>
      </c>
    </row>
    <row r="1191" spans="1:5">
      <c r="A1191" s="33">
        <v>2025</v>
      </c>
      <c r="B1191" s="38" t="s">
        <v>44</v>
      </c>
      <c r="C1191" s="38" t="s">
        <v>63</v>
      </c>
      <c r="D1191" s="39">
        <v>1031</v>
      </c>
      <c r="E1191" s="39">
        <v>5</v>
      </c>
    </row>
    <row r="1192" spans="1:5">
      <c r="A1192" s="33">
        <v>2025</v>
      </c>
      <c r="B1192" s="38" t="s">
        <v>44</v>
      </c>
      <c r="C1192" s="38" t="s">
        <v>64</v>
      </c>
      <c r="D1192" s="39">
        <v>978</v>
      </c>
      <c r="E1192" s="39">
        <v>2</v>
      </c>
    </row>
    <row r="1193" spans="1:5">
      <c r="A1193" s="33">
        <v>2025</v>
      </c>
      <c r="B1193" s="38" t="s">
        <v>44</v>
      </c>
      <c r="C1193" s="38" t="s">
        <v>65</v>
      </c>
      <c r="D1193" s="39">
        <v>957</v>
      </c>
      <c r="E1193" s="39">
        <v>2</v>
      </c>
    </row>
    <row r="1194" spans="1:5">
      <c r="A1194" s="33">
        <v>2025</v>
      </c>
      <c r="B1194" s="38" t="s">
        <v>44</v>
      </c>
      <c r="C1194" s="38" t="s">
        <v>66</v>
      </c>
      <c r="D1194" s="39">
        <v>539</v>
      </c>
      <c r="E1194" s="39">
        <v>3</v>
      </c>
    </row>
    <row r="1195" spans="1:5">
      <c r="A1195" s="33">
        <v>2025</v>
      </c>
      <c r="B1195" s="38" t="s">
        <v>44</v>
      </c>
      <c r="C1195" s="38" t="s">
        <v>67</v>
      </c>
      <c r="D1195" s="39">
        <v>730</v>
      </c>
      <c r="E1195" s="39">
        <v>3</v>
      </c>
    </row>
    <row r="1196" spans="1:5">
      <c r="A1196" s="33">
        <v>2025</v>
      </c>
      <c r="B1196" s="38" t="s">
        <v>68</v>
      </c>
      <c r="C1196" s="38" t="s">
        <v>69</v>
      </c>
      <c r="D1196" s="39">
        <v>624</v>
      </c>
      <c r="E1196" s="39">
        <v>4</v>
      </c>
    </row>
    <row r="1197" spans="1:5">
      <c r="A1197" s="33">
        <v>2025</v>
      </c>
      <c r="B1197" s="38" t="s">
        <v>68</v>
      </c>
      <c r="C1197" s="38" t="s">
        <v>70</v>
      </c>
      <c r="D1197" s="39">
        <v>950</v>
      </c>
      <c r="E1197" s="39">
        <v>4</v>
      </c>
    </row>
    <row r="1198" spans="1:5">
      <c r="A1198" s="33">
        <v>2025</v>
      </c>
      <c r="B1198" s="38" t="s">
        <v>68</v>
      </c>
      <c r="C1198" s="38" t="s">
        <v>71</v>
      </c>
      <c r="D1198" s="39">
        <v>815</v>
      </c>
      <c r="E1198" s="39">
        <v>3</v>
      </c>
    </row>
    <row r="1199" spans="1:5">
      <c r="A1199" s="33">
        <v>2025</v>
      </c>
      <c r="B1199" s="38" t="s">
        <v>68</v>
      </c>
      <c r="C1199" s="38" t="s">
        <v>72</v>
      </c>
      <c r="D1199" s="39">
        <v>490</v>
      </c>
      <c r="E1199" s="39">
        <v>2</v>
      </c>
    </row>
    <row r="1200" spans="1:5">
      <c r="A1200" s="33">
        <v>2025</v>
      </c>
      <c r="B1200" s="38" t="s">
        <v>68</v>
      </c>
      <c r="C1200" s="38" t="s">
        <v>73</v>
      </c>
      <c r="D1200" s="39">
        <v>500</v>
      </c>
      <c r="E1200" s="39">
        <v>2</v>
      </c>
    </row>
    <row r="1201" spans="1:5">
      <c r="A1201" s="33">
        <v>2025</v>
      </c>
      <c r="B1201" s="38" t="s">
        <v>68</v>
      </c>
      <c r="C1201" s="38" t="s">
        <v>74</v>
      </c>
      <c r="D1201" s="39">
        <v>886</v>
      </c>
      <c r="E1201" s="39">
        <v>2</v>
      </c>
    </row>
    <row r="1202" spans="1:5">
      <c r="A1202" s="33">
        <v>2025</v>
      </c>
      <c r="B1202" s="38" t="s">
        <v>68</v>
      </c>
      <c r="C1202" s="38" t="s">
        <v>75</v>
      </c>
      <c r="D1202" s="39">
        <v>815</v>
      </c>
      <c r="E1202" s="39">
        <v>4</v>
      </c>
    </row>
    <row r="1203" spans="1:5">
      <c r="A1203" s="33">
        <v>2025</v>
      </c>
      <c r="B1203" s="38" t="s">
        <v>68</v>
      </c>
      <c r="C1203" s="38" t="s">
        <v>76</v>
      </c>
      <c r="D1203" s="39">
        <v>1005</v>
      </c>
      <c r="E1203" s="39">
        <v>3</v>
      </c>
    </row>
    <row r="1204" spans="1:5">
      <c r="A1204" s="33">
        <v>2025</v>
      </c>
      <c r="B1204" s="38" t="s">
        <v>68</v>
      </c>
      <c r="C1204" s="38" t="s">
        <v>77</v>
      </c>
      <c r="D1204" s="39">
        <v>1767</v>
      </c>
      <c r="E1204" s="39">
        <v>7</v>
      </c>
    </row>
    <row r="1205" spans="1:5">
      <c r="A1205" s="33">
        <v>2025</v>
      </c>
      <c r="B1205" s="38" t="s">
        <v>68</v>
      </c>
      <c r="C1205" s="38" t="s">
        <v>78</v>
      </c>
      <c r="D1205" s="39">
        <v>804</v>
      </c>
      <c r="E1205" s="39">
        <v>2</v>
      </c>
    </row>
    <row r="1206" spans="1:5">
      <c r="A1206" s="33">
        <v>2025</v>
      </c>
      <c r="B1206" s="38" t="s">
        <v>68</v>
      </c>
      <c r="C1206" s="38" t="s">
        <v>79</v>
      </c>
      <c r="D1206" s="39">
        <v>627</v>
      </c>
      <c r="E1206" s="39">
        <v>4</v>
      </c>
    </row>
    <row r="1207" spans="1:5">
      <c r="A1207" s="33">
        <v>2025</v>
      </c>
      <c r="B1207" s="38" t="s">
        <v>68</v>
      </c>
      <c r="C1207" s="38" t="s">
        <v>80</v>
      </c>
      <c r="D1207" s="39">
        <v>896</v>
      </c>
      <c r="E1207" s="39">
        <v>2</v>
      </c>
    </row>
    <row r="1208" spans="1:5">
      <c r="A1208" s="33">
        <v>2025</v>
      </c>
      <c r="B1208" s="38" t="s">
        <v>68</v>
      </c>
      <c r="C1208" s="38" t="s">
        <v>81</v>
      </c>
      <c r="D1208" s="39">
        <v>758</v>
      </c>
      <c r="E1208" s="39">
        <v>2</v>
      </c>
    </row>
    <row r="1209" spans="1:5">
      <c r="A1209" s="33">
        <v>2025</v>
      </c>
      <c r="B1209" s="38" t="s">
        <v>68</v>
      </c>
      <c r="C1209" s="38" t="s">
        <v>82</v>
      </c>
      <c r="D1209" s="39">
        <v>5736</v>
      </c>
      <c r="E1209" s="39">
        <v>13</v>
      </c>
    </row>
    <row r="1210" spans="1:5">
      <c r="A1210" s="33">
        <v>2025</v>
      </c>
      <c r="B1210" s="38" t="s">
        <v>68</v>
      </c>
      <c r="C1210" s="38" t="s">
        <v>83</v>
      </c>
      <c r="D1210" s="39">
        <v>1111</v>
      </c>
      <c r="E1210" s="39">
        <v>2</v>
      </c>
    </row>
    <row r="1211" spans="1:5">
      <c r="A1211" s="33">
        <v>2025</v>
      </c>
      <c r="B1211" s="38" t="s">
        <v>68</v>
      </c>
      <c r="C1211" s="38" t="s">
        <v>84</v>
      </c>
      <c r="D1211" s="39">
        <v>952</v>
      </c>
      <c r="E1211" s="39">
        <v>2</v>
      </c>
    </row>
    <row r="1212" spans="1:5">
      <c r="A1212" s="33">
        <v>2025</v>
      </c>
      <c r="B1212" s="38" t="s">
        <v>68</v>
      </c>
      <c r="C1212" s="38" t="s">
        <v>85</v>
      </c>
      <c r="D1212" s="39">
        <v>629</v>
      </c>
      <c r="E1212" s="39">
        <v>2</v>
      </c>
    </row>
    <row r="1213" spans="1:5">
      <c r="A1213" s="33">
        <v>2025</v>
      </c>
      <c r="B1213" s="38" t="s">
        <v>68</v>
      </c>
      <c r="C1213" s="38" t="s">
        <v>86</v>
      </c>
      <c r="D1213" s="39">
        <v>2116</v>
      </c>
      <c r="E1213" s="39">
        <v>4</v>
      </c>
    </row>
    <row r="1214" spans="1:5">
      <c r="A1214" s="33">
        <v>2025</v>
      </c>
      <c r="B1214" s="38" t="s">
        <v>68</v>
      </c>
      <c r="C1214" s="38" t="s">
        <v>87</v>
      </c>
      <c r="D1214" s="39">
        <v>502</v>
      </c>
      <c r="E1214" s="39">
        <v>2</v>
      </c>
    </row>
    <row r="1215" spans="1:5">
      <c r="A1215" s="33">
        <v>2025</v>
      </c>
      <c r="B1215" s="38" t="s">
        <v>68</v>
      </c>
      <c r="C1215" s="38" t="s">
        <v>88</v>
      </c>
      <c r="D1215" s="39">
        <v>980</v>
      </c>
      <c r="E1215" s="39">
        <v>2</v>
      </c>
    </row>
    <row r="1216" spans="1:5">
      <c r="A1216" s="33">
        <v>2025</v>
      </c>
      <c r="B1216" s="38" t="s">
        <v>68</v>
      </c>
      <c r="C1216" s="38" t="s">
        <v>36</v>
      </c>
      <c r="D1216" s="39">
        <v>866</v>
      </c>
      <c r="E1216" s="39">
        <v>3</v>
      </c>
    </row>
    <row r="1217" spans="1:5">
      <c r="A1217" s="33">
        <v>2025</v>
      </c>
      <c r="B1217" s="38" t="s">
        <v>68</v>
      </c>
      <c r="C1217" s="38" t="s">
        <v>89</v>
      </c>
      <c r="D1217" s="39">
        <v>855</v>
      </c>
      <c r="E1217" s="39">
        <v>3</v>
      </c>
    </row>
    <row r="1218" spans="1:5">
      <c r="A1218" s="33">
        <v>2025</v>
      </c>
      <c r="B1218" s="38" t="s">
        <v>68</v>
      </c>
      <c r="C1218" s="38" t="s">
        <v>90</v>
      </c>
      <c r="D1218" s="39">
        <v>260</v>
      </c>
      <c r="E1218" s="39">
        <v>2</v>
      </c>
    </row>
    <row r="1219" spans="1:5">
      <c r="A1219" s="33">
        <v>2025</v>
      </c>
      <c r="B1219" s="38" t="s">
        <v>68</v>
      </c>
      <c r="C1219" s="38" t="s">
        <v>91</v>
      </c>
      <c r="D1219" s="39">
        <v>773</v>
      </c>
      <c r="E1219" s="39">
        <v>4</v>
      </c>
    </row>
    <row r="1220" spans="1:5">
      <c r="A1220" s="33">
        <v>2025</v>
      </c>
      <c r="B1220" s="38" t="s">
        <v>92</v>
      </c>
      <c r="C1220" s="38" t="s">
        <v>93</v>
      </c>
      <c r="D1220" s="39">
        <v>667</v>
      </c>
      <c r="E1220" s="39">
        <v>3</v>
      </c>
    </row>
    <row r="1221" spans="1:5">
      <c r="A1221" s="33">
        <v>2025</v>
      </c>
      <c r="B1221" s="38" t="s">
        <v>92</v>
      </c>
      <c r="C1221" s="38" t="s">
        <v>94</v>
      </c>
      <c r="D1221" s="39">
        <v>591</v>
      </c>
      <c r="E1221" s="39">
        <v>2</v>
      </c>
    </row>
    <row r="1222" spans="1:5">
      <c r="A1222" s="33">
        <v>2025</v>
      </c>
      <c r="B1222" s="38" t="s">
        <v>92</v>
      </c>
      <c r="C1222" s="38" t="s">
        <v>95</v>
      </c>
      <c r="D1222" s="39">
        <v>1503</v>
      </c>
      <c r="E1222" s="39">
        <v>5</v>
      </c>
    </row>
    <row r="1223" spans="1:5">
      <c r="A1223" s="33">
        <v>2025</v>
      </c>
      <c r="B1223" s="38" t="s">
        <v>92</v>
      </c>
      <c r="C1223" s="38" t="s">
        <v>96</v>
      </c>
      <c r="D1223" s="39">
        <v>2441</v>
      </c>
      <c r="E1223" s="39">
        <v>6</v>
      </c>
    </row>
    <row r="1224" spans="1:5">
      <c r="A1224" s="33">
        <v>2025</v>
      </c>
      <c r="B1224" s="38" t="s">
        <v>92</v>
      </c>
      <c r="C1224" s="38" t="s">
        <v>97</v>
      </c>
      <c r="D1224" s="39">
        <v>572</v>
      </c>
      <c r="E1224" s="39">
        <v>2</v>
      </c>
    </row>
    <row r="1225" spans="1:5">
      <c r="A1225" s="33">
        <v>2025</v>
      </c>
      <c r="B1225" s="38" t="s">
        <v>92</v>
      </c>
      <c r="C1225" s="38" t="s">
        <v>98</v>
      </c>
      <c r="D1225" s="39">
        <v>685</v>
      </c>
      <c r="E1225" s="39">
        <v>3</v>
      </c>
    </row>
    <row r="1226" spans="1:5">
      <c r="A1226" s="33">
        <v>2025</v>
      </c>
      <c r="B1226" s="38" t="s">
        <v>92</v>
      </c>
      <c r="C1226" s="38" t="s">
        <v>99</v>
      </c>
      <c r="D1226" s="39">
        <v>338</v>
      </c>
      <c r="E1226" s="39">
        <v>2</v>
      </c>
    </row>
    <row r="1227" spans="1:5">
      <c r="A1227" s="33">
        <v>2025</v>
      </c>
      <c r="B1227" s="38" t="s">
        <v>92</v>
      </c>
      <c r="C1227" s="38" t="s">
        <v>100</v>
      </c>
      <c r="D1227" s="39">
        <v>434</v>
      </c>
      <c r="E1227" s="39">
        <v>2</v>
      </c>
    </row>
    <row r="1228" spans="1:5">
      <c r="A1228" s="33">
        <v>2025</v>
      </c>
      <c r="B1228" s="38" t="s">
        <v>92</v>
      </c>
      <c r="C1228" s="38" t="s">
        <v>101</v>
      </c>
      <c r="D1228" s="39">
        <v>608</v>
      </c>
      <c r="E1228" s="39">
        <v>2</v>
      </c>
    </row>
    <row r="1229" spans="1:5">
      <c r="A1229" s="33">
        <v>2025</v>
      </c>
      <c r="B1229" s="38" t="s">
        <v>92</v>
      </c>
      <c r="C1229" s="38" t="s">
        <v>102</v>
      </c>
      <c r="D1229" s="39">
        <v>543</v>
      </c>
      <c r="E1229" s="39">
        <v>2</v>
      </c>
    </row>
    <row r="1230" spans="1:5">
      <c r="A1230" s="33">
        <v>2025</v>
      </c>
      <c r="B1230" s="38" t="s">
        <v>92</v>
      </c>
      <c r="C1230" s="38" t="s">
        <v>103</v>
      </c>
      <c r="D1230" s="39">
        <v>350</v>
      </c>
      <c r="E1230" s="39">
        <v>2</v>
      </c>
    </row>
    <row r="1231" spans="1:5">
      <c r="A1231" s="33">
        <v>2025</v>
      </c>
      <c r="B1231" s="38" t="s">
        <v>92</v>
      </c>
      <c r="C1231" s="38" t="s">
        <v>104</v>
      </c>
      <c r="D1231" s="39">
        <v>677</v>
      </c>
      <c r="E1231" s="39">
        <v>3</v>
      </c>
    </row>
    <row r="1232" spans="1:5">
      <c r="A1232" s="33">
        <v>2025</v>
      </c>
      <c r="B1232" s="38" t="s">
        <v>92</v>
      </c>
      <c r="C1232" s="38" t="s">
        <v>105</v>
      </c>
      <c r="D1232" s="39">
        <v>1201</v>
      </c>
      <c r="E1232" s="39">
        <v>3</v>
      </c>
    </row>
    <row r="1233" spans="1:5">
      <c r="A1233" s="33">
        <v>2025</v>
      </c>
      <c r="B1233" s="38" t="s">
        <v>92</v>
      </c>
      <c r="C1233" s="38" t="s">
        <v>106</v>
      </c>
      <c r="D1233" s="39">
        <v>1167</v>
      </c>
      <c r="E1233" s="39">
        <v>4</v>
      </c>
    </row>
    <row r="1234" spans="1:5">
      <c r="A1234" s="33">
        <v>2025</v>
      </c>
      <c r="B1234" s="38" t="s">
        <v>107</v>
      </c>
      <c r="C1234" s="38" t="s">
        <v>108</v>
      </c>
      <c r="D1234" s="39">
        <v>1624</v>
      </c>
      <c r="E1234" s="39">
        <v>4</v>
      </c>
    </row>
    <row r="1235" spans="1:5">
      <c r="A1235" s="33">
        <v>2025</v>
      </c>
      <c r="B1235" s="38" t="s">
        <v>107</v>
      </c>
      <c r="C1235" s="38" t="s">
        <v>109</v>
      </c>
      <c r="D1235" s="39">
        <v>423</v>
      </c>
      <c r="E1235" s="39">
        <v>2</v>
      </c>
    </row>
    <row r="1236" spans="1:5">
      <c r="A1236" s="33">
        <v>2025</v>
      </c>
      <c r="B1236" s="38" t="s">
        <v>107</v>
      </c>
      <c r="C1236" s="38" t="s">
        <v>110</v>
      </c>
      <c r="D1236" s="39">
        <v>1358</v>
      </c>
      <c r="E1236" s="39">
        <v>4</v>
      </c>
    </row>
    <row r="1237" spans="1:5">
      <c r="A1237" s="33">
        <v>2025</v>
      </c>
      <c r="B1237" s="38" t="s">
        <v>107</v>
      </c>
      <c r="C1237" s="38" t="s">
        <v>111</v>
      </c>
      <c r="D1237" s="39">
        <v>717</v>
      </c>
      <c r="E1237" s="39">
        <v>2</v>
      </c>
    </row>
    <row r="1238" spans="1:5">
      <c r="A1238" s="33">
        <v>2025</v>
      </c>
      <c r="B1238" s="38" t="s">
        <v>107</v>
      </c>
      <c r="C1238" s="38" t="s">
        <v>112</v>
      </c>
      <c r="D1238" s="39">
        <v>576</v>
      </c>
      <c r="E1238" s="39">
        <v>2</v>
      </c>
    </row>
    <row r="1239" spans="1:5">
      <c r="A1239" s="33">
        <v>2025</v>
      </c>
      <c r="B1239" s="38" t="s">
        <v>107</v>
      </c>
      <c r="C1239" s="38" t="s">
        <v>113</v>
      </c>
      <c r="D1239" s="39">
        <v>1363</v>
      </c>
      <c r="E1239" s="39">
        <v>3</v>
      </c>
    </row>
    <row r="1240" spans="1:5">
      <c r="A1240" s="33">
        <v>2025</v>
      </c>
      <c r="B1240" s="38" t="s">
        <v>107</v>
      </c>
      <c r="C1240" s="38" t="s">
        <v>114</v>
      </c>
      <c r="D1240" s="39">
        <v>498</v>
      </c>
      <c r="E1240" s="39">
        <v>3</v>
      </c>
    </row>
    <row r="1241" spans="1:5">
      <c r="A1241" s="33">
        <v>2025</v>
      </c>
      <c r="B1241" s="38" t="s">
        <v>107</v>
      </c>
      <c r="C1241" s="38" t="s">
        <v>115</v>
      </c>
      <c r="D1241" s="39">
        <v>8449</v>
      </c>
      <c r="E1241" s="39">
        <v>26</v>
      </c>
    </row>
    <row r="1242" spans="1:5">
      <c r="A1242" s="33">
        <v>2025</v>
      </c>
      <c r="B1242" s="38" t="s">
        <v>107</v>
      </c>
      <c r="C1242" s="38" t="s">
        <v>116</v>
      </c>
      <c r="D1242" s="39">
        <v>1183</v>
      </c>
      <c r="E1242" s="39">
        <v>3</v>
      </c>
    </row>
    <row r="1243" spans="1:5">
      <c r="A1243" s="33">
        <v>2025</v>
      </c>
      <c r="B1243" s="38" t="s">
        <v>107</v>
      </c>
      <c r="C1243" s="38" t="s">
        <v>117</v>
      </c>
      <c r="D1243" s="39">
        <v>773</v>
      </c>
      <c r="E1243" s="39">
        <v>2</v>
      </c>
    </row>
    <row r="1244" spans="1:5">
      <c r="A1244" s="33">
        <v>2025</v>
      </c>
      <c r="B1244" s="38" t="s">
        <v>107</v>
      </c>
      <c r="C1244" s="38" t="s">
        <v>118</v>
      </c>
      <c r="D1244" s="39">
        <v>1234</v>
      </c>
      <c r="E1244" s="39">
        <v>3</v>
      </c>
    </row>
    <row r="1245" spans="1:5">
      <c r="A1245" s="33">
        <v>2025</v>
      </c>
      <c r="B1245" s="38" t="s">
        <v>107</v>
      </c>
      <c r="C1245" s="38" t="s">
        <v>119</v>
      </c>
      <c r="D1245" s="39">
        <v>2901</v>
      </c>
      <c r="E1245" s="39">
        <v>5</v>
      </c>
    </row>
    <row r="1246" spans="1:5">
      <c r="A1246" s="33">
        <v>2025</v>
      </c>
      <c r="B1246" s="38" t="s">
        <v>107</v>
      </c>
      <c r="C1246" s="38" t="s">
        <v>120</v>
      </c>
      <c r="D1246" s="39">
        <v>379</v>
      </c>
      <c r="E1246" s="39">
        <v>2</v>
      </c>
    </row>
    <row r="1247" spans="1:5">
      <c r="A1247" s="33">
        <v>2025</v>
      </c>
      <c r="B1247" s="38" t="s">
        <v>107</v>
      </c>
      <c r="C1247" s="38" t="s">
        <v>121</v>
      </c>
      <c r="D1247" s="39">
        <v>836</v>
      </c>
      <c r="E1247" s="39">
        <v>4</v>
      </c>
    </row>
    <row r="1248" spans="1:5">
      <c r="A1248" s="33">
        <v>2025</v>
      </c>
      <c r="B1248" s="38" t="s">
        <v>107</v>
      </c>
      <c r="C1248" s="38" t="s">
        <v>122</v>
      </c>
      <c r="D1248" s="39">
        <v>551</v>
      </c>
      <c r="E1248" s="39">
        <v>2</v>
      </c>
    </row>
    <row r="1249" spans="1:5">
      <c r="A1249" s="33">
        <v>2025</v>
      </c>
      <c r="B1249" s="38" t="s">
        <v>107</v>
      </c>
      <c r="C1249" s="38" t="s">
        <v>123</v>
      </c>
      <c r="D1249" s="39">
        <v>1532</v>
      </c>
      <c r="E1249" s="39">
        <v>4</v>
      </c>
    </row>
    <row r="1250" spans="1:5">
      <c r="A1250" s="33">
        <v>2025</v>
      </c>
      <c r="B1250" s="38" t="s">
        <v>107</v>
      </c>
      <c r="C1250" s="38" t="s">
        <v>124</v>
      </c>
      <c r="D1250" s="39">
        <v>469</v>
      </c>
      <c r="E1250" s="39">
        <v>2</v>
      </c>
    </row>
    <row r="1251" spans="1:5">
      <c r="A1251" s="33">
        <v>2025</v>
      </c>
      <c r="B1251" s="38" t="s">
        <v>107</v>
      </c>
      <c r="C1251" s="38" t="s">
        <v>125</v>
      </c>
      <c r="D1251" s="39">
        <v>779</v>
      </c>
      <c r="E1251" s="39">
        <v>4</v>
      </c>
    </row>
    <row r="1252" spans="1:5">
      <c r="A1252" s="33">
        <v>2025</v>
      </c>
      <c r="B1252" s="38" t="s">
        <v>107</v>
      </c>
      <c r="C1252" s="38" t="s">
        <v>126</v>
      </c>
      <c r="D1252" s="39">
        <v>299</v>
      </c>
      <c r="E1252" s="39">
        <v>2</v>
      </c>
    </row>
    <row r="1253" spans="1:5">
      <c r="A1253" s="33">
        <v>2025</v>
      </c>
      <c r="B1253" s="38" t="s">
        <v>107</v>
      </c>
      <c r="C1253" s="38" t="s">
        <v>89</v>
      </c>
      <c r="D1253" s="39">
        <v>1619</v>
      </c>
      <c r="E1253" s="39">
        <v>4</v>
      </c>
    </row>
    <row r="1254" spans="1:5">
      <c r="A1254" s="33">
        <v>2025</v>
      </c>
      <c r="B1254" s="38" t="s">
        <v>107</v>
      </c>
      <c r="C1254" s="38" t="s">
        <v>127</v>
      </c>
      <c r="D1254" s="39">
        <v>992</v>
      </c>
      <c r="E1254" s="39">
        <v>3</v>
      </c>
    </row>
    <row r="1255" spans="1:5">
      <c r="A1255" s="33">
        <v>2025</v>
      </c>
      <c r="B1255" s="38" t="s">
        <v>107</v>
      </c>
      <c r="C1255" s="38" t="s">
        <v>128</v>
      </c>
      <c r="D1255" s="39">
        <v>646</v>
      </c>
      <c r="E1255" s="39">
        <v>2</v>
      </c>
    </row>
    <row r="1256" spans="1:5">
      <c r="A1256" s="33">
        <v>2025</v>
      </c>
      <c r="B1256" s="38" t="s">
        <v>107</v>
      </c>
      <c r="C1256" s="38" t="s">
        <v>129</v>
      </c>
      <c r="D1256" s="39">
        <v>761</v>
      </c>
      <c r="E1256" s="39">
        <v>3</v>
      </c>
    </row>
    <row r="1257" spans="1:5">
      <c r="A1257" s="33">
        <v>2025</v>
      </c>
      <c r="B1257" s="38" t="s">
        <v>107</v>
      </c>
      <c r="C1257" s="38" t="s">
        <v>130</v>
      </c>
      <c r="D1257" s="39">
        <v>2153</v>
      </c>
      <c r="E1257" s="39">
        <v>7</v>
      </c>
    </row>
    <row r="1258" spans="1:5">
      <c r="A1258" s="33">
        <v>2025</v>
      </c>
      <c r="B1258" s="38" t="s">
        <v>131</v>
      </c>
      <c r="C1258" s="38" t="s">
        <v>132</v>
      </c>
      <c r="D1258" s="39">
        <v>1294</v>
      </c>
      <c r="E1258" s="39">
        <v>4</v>
      </c>
    </row>
    <row r="1259" spans="1:5">
      <c r="A1259" s="33">
        <v>2025</v>
      </c>
      <c r="B1259" s="38" t="s">
        <v>131</v>
      </c>
      <c r="C1259" s="38" t="s">
        <v>133</v>
      </c>
      <c r="D1259" s="39">
        <v>1247</v>
      </c>
      <c r="E1259" s="39">
        <v>4</v>
      </c>
    </row>
    <row r="1260" spans="1:5">
      <c r="A1260" s="33">
        <v>2025</v>
      </c>
      <c r="B1260" s="38" t="s">
        <v>131</v>
      </c>
      <c r="C1260" s="38" t="s">
        <v>134</v>
      </c>
      <c r="D1260" s="39">
        <v>1786</v>
      </c>
      <c r="E1260" s="39">
        <v>5</v>
      </c>
    </row>
    <row r="1261" spans="1:5">
      <c r="A1261" s="33">
        <v>2025</v>
      </c>
      <c r="B1261" s="38" t="s">
        <v>131</v>
      </c>
      <c r="C1261" s="38" t="s">
        <v>135</v>
      </c>
      <c r="D1261" s="39">
        <v>749</v>
      </c>
      <c r="E1261" s="39">
        <v>2</v>
      </c>
    </row>
    <row r="1262" spans="1:5">
      <c r="A1262" s="33">
        <v>2025</v>
      </c>
      <c r="B1262" s="38" t="s">
        <v>131</v>
      </c>
      <c r="C1262" s="38" t="s">
        <v>136</v>
      </c>
      <c r="D1262" s="39">
        <v>743</v>
      </c>
      <c r="E1262" s="39">
        <v>4</v>
      </c>
    </row>
    <row r="1263" spans="1:5">
      <c r="A1263" s="33">
        <v>2025</v>
      </c>
      <c r="B1263" s="38" t="s">
        <v>131</v>
      </c>
      <c r="C1263" s="38" t="s">
        <v>137</v>
      </c>
      <c r="D1263" s="39">
        <v>3206</v>
      </c>
      <c r="E1263" s="39">
        <v>12</v>
      </c>
    </row>
    <row r="1264" spans="1:5">
      <c r="A1264" s="33">
        <v>2025</v>
      </c>
      <c r="B1264" s="38" t="s">
        <v>131</v>
      </c>
      <c r="C1264" s="38" t="s">
        <v>138</v>
      </c>
      <c r="D1264" s="39">
        <v>1604</v>
      </c>
      <c r="E1264" s="39">
        <v>5</v>
      </c>
    </row>
    <row r="1265" spans="1:5">
      <c r="A1265" s="33">
        <v>2025</v>
      </c>
      <c r="B1265" s="38" t="s">
        <v>131</v>
      </c>
      <c r="C1265" s="38" t="s">
        <v>139</v>
      </c>
      <c r="D1265" s="39">
        <v>13288</v>
      </c>
      <c r="E1265" s="39">
        <v>32</v>
      </c>
    </row>
    <row r="1266" spans="1:5">
      <c r="A1266" s="33">
        <v>2025</v>
      </c>
      <c r="B1266" s="38" t="s">
        <v>131</v>
      </c>
      <c r="C1266" s="38" t="s">
        <v>140</v>
      </c>
      <c r="D1266" s="39">
        <v>888</v>
      </c>
      <c r="E1266" s="39">
        <v>3</v>
      </c>
    </row>
    <row r="1267" spans="1:5">
      <c r="A1267" s="33">
        <v>2025</v>
      </c>
      <c r="B1267" s="38" t="s">
        <v>131</v>
      </c>
      <c r="C1267" s="38" t="s">
        <v>141</v>
      </c>
      <c r="D1267" s="39">
        <v>1932</v>
      </c>
      <c r="E1267" s="39">
        <v>4</v>
      </c>
    </row>
    <row r="1268" spans="1:5">
      <c r="A1268" s="33">
        <v>2025</v>
      </c>
      <c r="B1268" s="38" t="s">
        <v>131</v>
      </c>
      <c r="C1268" s="38" t="s">
        <v>142</v>
      </c>
      <c r="D1268" s="39">
        <v>517</v>
      </c>
      <c r="E1268" s="39">
        <v>2</v>
      </c>
    </row>
    <row r="1269" spans="1:5">
      <c r="A1269" s="33">
        <v>2025</v>
      </c>
      <c r="B1269" s="38" t="s">
        <v>131</v>
      </c>
      <c r="C1269" s="38" t="s">
        <v>143</v>
      </c>
      <c r="D1269" s="39">
        <v>1554</v>
      </c>
      <c r="E1269" s="39">
        <v>5</v>
      </c>
    </row>
    <row r="1270" spans="1:5">
      <c r="A1270" s="33">
        <v>2025</v>
      </c>
      <c r="B1270" s="38" t="s">
        <v>131</v>
      </c>
      <c r="C1270" s="38" t="s">
        <v>144</v>
      </c>
      <c r="D1270" s="39">
        <v>1767</v>
      </c>
      <c r="E1270" s="39">
        <v>9</v>
      </c>
    </row>
    <row r="1271" spans="1:5">
      <c r="A1271" s="33">
        <v>2025</v>
      </c>
      <c r="B1271" s="38" t="s">
        <v>131</v>
      </c>
      <c r="C1271" s="38" t="s">
        <v>145</v>
      </c>
      <c r="D1271" s="39">
        <v>1818</v>
      </c>
      <c r="E1271" s="39">
        <v>8</v>
      </c>
    </row>
    <row r="1272" spans="1:5">
      <c r="A1272" s="33">
        <v>2025</v>
      </c>
      <c r="B1272" s="38" t="s">
        <v>131</v>
      </c>
      <c r="C1272" s="38" t="s">
        <v>146</v>
      </c>
      <c r="D1272" s="39">
        <v>1296</v>
      </c>
      <c r="E1272" s="39">
        <v>4</v>
      </c>
    </row>
    <row r="1273" spans="1:5">
      <c r="A1273" s="33">
        <v>2025</v>
      </c>
      <c r="B1273" s="38" t="s">
        <v>131</v>
      </c>
      <c r="C1273" s="38" t="s">
        <v>147</v>
      </c>
      <c r="D1273" s="39">
        <v>2295</v>
      </c>
      <c r="E1273" s="39">
        <v>6</v>
      </c>
    </row>
    <row r="1274" spans="1:5">
      <c r="A1274" s="33">
        <v>2025</v>
      </c>
      <c r="B1274" s="38" t="s">
        <v>131</v>
      </c>
      <c r="C1274" s="38" t="s">
        <v>148</v>
      </c>
      <c r="D1274" s="39">
        <v>920</v>
      </c>
      <c r="E1274" s="39">
        <v>2</v>
      </c>
    </row>
    <row r="1275" spans="1:5">
      <c r="A1275" s="33">
        <v>2025</v>
      </c>
      <c r="B1275" s="38" t="s">
        <v>131</v>
      </c>
      <c r="C1275" s="38" t="s">
        <v>149</v>
      </c>
      <c r="D1275" s="39">
        <v>1069</v>
      </c>
      <c r="E1275" s="39">
        <v>3</v>
      </c>
    </row>
    <row r="1276" spans="1:5">
      <c r="A1276" s="33">
        <v>2025</v>
      </c>
      <c r="B1276" s="38" t="s">
        <v>131</v>
      </c>
      <c r="C1276" s="38" t="s">
        <v>150</v>
      </c>
      <c r="D1276" s="39">
        <v>2476</v>
      </c>
      <c r="E1276" s="39">
        <v>8</v>
      </c>
    </row>
    <row r="1277" spans="1:5">
      <c r="A1277" s="33">
        <v>2025</v>
      </c>
      <c r="B1277" s="38" t="s">
        <v>131</v>
      </c>
      <c r="C1277" s="38" t="s">
        <v>151</v>
      </c>
      <c r="D1277" s="39">
        <v>681</v>
      </c>
      <c r="E1277" s="39">
        <v>3</v>
      </c>
    </row>
    <row r="1278" spans="1:5">
      <c r="A1278" s="33">
        <v>2025</v>
      </c>
      <c r="B1278" s="38" t="s">
        <v>131</v>
      </c>
      <c r="C1278" s="38" t="s">
        <v>152</v>
      </c>
      <c r="D1278" s="39">
        <v>2893</v>
      </c>
      <c r="E1278" s="39">
        <v>6</v>
      </c>
    </row>
    <row r="1279" spans="1:5">
      <c r="A1279" s="33">
        <v>2025</v>
      </c>
      <c r="B1279" s="38" t="s">
        <v>131</v>
      </c>
      <c r="C1279" s="38" t="s">
        <v>153</v>
      </c>
      <c r="D1279" s="39">
        <v>1769</v>
      </c>
      <c r="E1279" s="39">
        <v>6</v>
      </c>
    </row>
    <row r="1280" spans="1:5">
      <c r="A1280" s="33">
        <v>2025</v>
      </c>
      <c r="B1280" s="38" t="s">
        <v>154</v>
      </c>
      <c r="C1280" s="38" t="s">
        <v>155</v>
      </c>
      <c r="D1280" s="39">
        <v>349</v>
      </c>
      <c r="E1280" s="39">
        <v>2</v>
      </c>
    </row>
    <row r="1281" spans="1:5">
      <c r="A1281" s="33">
        <v>2025</v>
      </c>
      <c r="B1281" s="38" t="s">
        <v>154</v>
      </c>
      <c r="C1281" s="38" t="s">
        <v>156</v>
      </c>
      <c r="D1281" s="39">
        <v>1448</v>
      </c>
      <c r="E1281" s="39">
        <v>3</v>
      </c>
    </row>
    <row r="1282" spans="1:5">
      <c r="A1282" s="33">
        <v>2025</v>
      </c>
      <c r="B1282" s="38" t="s">
        <v>154</v>
      </c>
      <c r="C1282" s="38" t="s">
        <v>157</v>
      </c>
      <c r="D1282" s="39">
        <v>1309</v>
      </c>
      <c r="E1282" s="39">
        <v>4</v>
      </c>
    </row>
    <row r="1283" spans="1:5">
      <c r="A1283" s="33">
        <v>2025</v>
      </c>
      <c r="B1283" s="38" t="s">
        <v>154</v>
      </c>
      <c r="C1283" s="38" t="s">
        <v>158</v>
      </c>
      <c r="D1283" s="39">
        <v>613</v>
      </c>
      <c r="E1283" s="39">
        <v>2</v>
      </c>
    </row>
    <row r="1284" spans="1:5">
      <c r="A1284" s="33">
        <v>2025</v>
      </c>
      <c r="B1284" s="38" t="s">
        <v>154</v>
      </c>
      <c r="C1284" s="38" t="s">
        <v>159</v>
      </c>
      <c r="D1284" s="39">
        <v>1250</v>
      </c>
      <c r="E1284" s="39">
        <v>4</v>
      </c>
    </row>
    <row r="1285" spans="1:5">
      <c r="A1285" s="33">
        <v>2025</v>
      </c>
      <c r="B1285" s="38" t="s">
        <v>154</v>
      </c>
      <c r="C1285" s="38" t="s">
        <v>160</v>
      </c>
      <c r="D1285" s="39">
        <v>807</v>
      </c>
      <c r="E1285" s="39">
        <v>4</v>
      </c>
    </row>
    <row r="1286" spans="1:5">
      <c r="A1286" s="33">
        <v>2025</v>
      </c>
      <c r="B1286" s="38" t="s">
        <v>154</v>
      </c>
      <c r="C1286" s="38" t="s">
        <v>161</v>
      </c>
      <c r="D1286" s="39">
        <v>710</v>
      </c>
      <c r="E1286" s="39">
        <v>2</v>
      </c>
    </row>
    <row r="1287" spans="1:5">
      <c r="A1287" s="33">
        <v>2025</v>
      </c>
      <c r="B1287" s="38" t="s">
        <v>154</v>
      </c>
      <c r="C1287" s="38" t="s">
        <v>162</v>
      </c>
      <c r="D1287" s="39">
        <v>1293</v>
      </c>
      <c r="E1287" s="39">
        <v>5</v>
      </c>
    </row>
    <row r="1288" spans="1:5">
      <c r="A1288" s="33">
        <v>2025</v>
      </c>
      <c r="B1288" s="38" t="s">
        <v>154</v>
      </c>
      <c r="C1288" s="38" t="s">
        <v>163</v>
      </c>
      <c r="D1288" s="39">
        <v>432</v>
      </c>
      <c r="E1288" s="39">
        <v>2</v>
      </c>
    </row>
    <row r="1289" spans="1:5">
      <c r="A1289" s="33">
        <v>2025</v>
      </c>
      <c r="B1289" s="38" t="s">
        <v>154</v>
      </c>
      <c r="C1289" s="38" t="s">
        <v>164</v>
      </c>
      <c r="D1289" s="39">
        <v>352</v>
      </c>
      <c r="E1289" s="39">
        <v>2</v>
      </c>
    </row>
    <row r="1290" spans="1:5">
      <c r="A1290" s="33">
        <v>2025</v>
      </c>
      <c r="B1290" s="38" t="s">
        <v>154</v>
      </c>
      <c r="C1290" s="38" t="s">
        <v>165</v>
      </c>
      <c r="D1290" s="39">
        <v>481</v>
      </c>
      <c r="E1290" s="39">
        <v>2</v>
      </c>
    </row>
    <row r="1291" spans="1:5">
      <c r="A1291" s="33">
        <v>2025</v>
      </c>
      <c r="B1291" s="38" t="s">
        <v>154</v>
      </c>
      <c r="C1291" s="38" t="s">
        <v>166</v>
      </c>
      <c r="D1291" s="39">
        <v>1705</v>
      </c>
      <c r="E1291" s="39">
        <v>4</v>
      </c>
    </row>
    <row r="1292" spans="1:5">
      <c r="A1292" s="33">
        <v>2025</v>
      </c>
      <c r="B1292" s="38" t="s">
        <v>154</v>
      </c>
      <c r="C1292" s="38" t="s">
        <v>167</v>
      </c>
      <c r="D1292" s="39">
        <v>1831</v>
      </c>
      <c r="E1292" s="39">
        <v>8</v>
      </c>
    </row>
    <row r="1293" spans="1:5">
      <c r="A1293" s="33">
        <v>2025</v>
      </c>
      <c r="B1293" s="38" t="s">
        <v>154</v>
      </c>
      <c r="C1293" s="38" t="s">
        <v>168</v>
      </c>
      <c r="D1293" s="39">
        <v>1063</v>
      </c>
      <c r="E1293" s="39">
        <v>3</v>
      </c>
    </row>
    <row r="1294" spans="1:5">
      <c r="A1294" s="33">
        <v>2025</v>
      </c>
      <c r="B1294" s="38" t="s">
        <v>154</v>
      </c>
      <c r="C1294" s="38" t="s">
        <v>169</v>
      </c>
      <c r="D1294" s="39">
        <v>15841</v>
      </c>
      <c r="E1294" s="39">
        <v>35</v>
      </c>
    </row>
    <row r="1295" spans="1:5">
      <c r="A1295" s="33">
        <v>2025</v>
      </c>
      <c r="B1295" s="38" t="s">
        <v>154</v>
      </c>
      <c r="C1295" s="38" t="s">
        <v>170</v>
      </c>
      <c r="D1295" s="39">
        <v>631</v>
      </c>
      <c r="E1295" s="39">
        <v>2</v>
      </c>
    </row>
    <row r="1296" spans="1:5">
      <c r="A1296" s="33">
        <v>2025</v>
      </c>
      <c r="B1296" s="38" t="s">
        <v>154</v>
      </c>
      <c r="C1296" s="38" t="s">
        <v>171</v>
      </c>
      <c r="D1296" s="39">
        <v>1910</v>
      </c>
      <c r="E1296" s="39">
        <v>6</v>
      </c>
    </row>
    <row r="1297" spans="1:5">
      <c r="A1297" s="33">
        <v>2025</v>
      </c>
      <c r="B1297" s="38" t="s">
        <v>154</v>
      </c>
      <c r="C1297" s="38" t="s">
        <v>172</v>
      </c>
      <c r="D1297" s="39">
        <v>1293</v>
      </c>
      <c r="E1297" s="39">
        <v>3</v>
      </c>
    </row>
    <row r="1298" spans="1:5">
      <c r="A1298" s="33">
        <v>2025</v>
      </c>
      <c r="B1298" s="38" t="s">
        <v>154</v>
      </c>
      <c r="C1298" s="38" t="s">
        <v>173</v>
      </c>
      <c r="D1298" s="39">
        <v>565</v>
      </c>
      <c r="E1298" s="39">
        <v>3</v>
      </c>
    </row>
    <row r="1299" spans="1:5">
      <c r="A1299" s="33">
        <v>2025</v>
      </c>
      <c r="B1299" s="38" t="s">
        <v>154</v>
      </c>
      <c r="C1299" s="38" t="s">
        <v>174</v>
      </c>
      <c r="D1299" s="39">
        <v>463</v>
      </c>
      <c r="E1299" s="39">
        <v>3</v>
      </c>
    </row>
    <row r="1300" spans="1:5">
      <c r="A1300" s="33">
        <v>2025</v>
      </c>
      <c r="B1300" s="38" t="s">
        <v>154</v>
      </c>
      <c r="C1300" s="38" t="s">
        <v>175</v>
      </c>
      <c r="D1300" s="39">
        <v>363</v>
      </c>
      <c r="E1300" s="39">
        <v>3</v>
      </c>
    </row>
    <row r="1301" spans="1:5">
      <c r="A1301" s="33">
        <v>2025</v>
      </c>
      <c r="B1301" s="38" t="s">
        <v>154</v>
      </c>
      <c r="C1301" s="38" t="s">
        <v>176</v>
      </c>
      <c r="D1301" s="39">
        <v>1712</v>
      </c>
      <c r="E1301" s="39">
        <v>5</v>
      </c>
    </row>
    <row r="1302" spans="1:5">
      <c r="A1302" s="33">
        <v>2025</v>
      </c>
      <c r="B1302" s="38" t="s">
        <v>154</v>
      </c>
      <c r="C1302" s="38" t="s">
        <v>177</v>
      </c>
      <c r="D1302" s="39">
        <v>2507</v>
      </c>
      <c r="E1302" s="39">
        <v>9</v>
      </c>
    </row>
    <row r="1303" spans="1:5">
      <c r="A1303" s="33">
        <v>2025</v>
      </c>
      <c r="B1303" s="38" t="s">
        <v>154</v>
      </c>
      <c r="C1303" s="38" t="s">
        <v>178</v>
      </c>
      <c r="D1303" s="39">
        <v>1050</v>
      </c>
      <c r="E1303" s="39">
        <v>4</v>
      </c>
    </row>
    <row r="1304" spans="1:5">
      <c r="A1304" s="33">
        <v>2025</v>
      </c>
      <c r="B1304" s="38" t="s">
        <v>154</v>
      </c>
      <c r="C1304" s="38" t="s">
        <v>179</v>
      </c>
      <c r="D1304" s="39">
        <v>923</v>
      </c>
      <c r="E1304" s="39">
        <v>3</v>
      </c>
    </row>
    <row r="1305" spans="1:5">
      <c r="A1305" s="33">
        <v>2025</v>
      </c>
      <c r="B1305" s="38" t="s">
        <v>154</v>
      </c>
      <c r="C1305" s="38" t="s">
        <v>180</v>
      </c>
      <c r="D1305" s="39">
        <v>2670</v>
      </c>
      <c r="E1305" s="39">
        <v>7</v>
      </c>
    </row>
    <row r="1306" spans="1:5">
      <c r="A1306" s="33">
        <v>2025</v>
      </c>
      <c r="B1306" s="38" t="s">
        <v>154</v>
      </c>
      <c r="C1306" s="38" t="s">
        <v>181</v>
      </c>
      <c r="D1306" s="39">
        <v>453</v>
      </c>
      <c r="E1306" s="39">
        <v>2</v>
      </c>
    </row>
    <row r="1307" spans="1:5">
      <c r="A1307" s="33">
        <v>2025</v>
      </c>
      <c r="B1307" s="38" t="s">
        <v>154</v>
      </c>
      <c r="C1307" s="38" t="s">
        <v>182</v>
      </c>
      <c r="D1307" s="39">
        <v>396</v>
      </c>
      <c r="E1307" s="39">
        <v>2</v>
      </c>
    </row>
    <row r="1308" spans="1:5">
      <c r="A1308" s="33">
        <v>2025</v>
      </c>
      <c r="B1308" s="38" t="s">
        <v>154</v>
      </c>
      <c r="C1308" s="38" t="s">
        <v>183</v>
      </c>
      <c r="D1308" s="39">
        <v>1053</v>
      </c>
      <c r="E1308" s="39">
        <v>2</v>
      </c>
    </row>
    <row r="1309" spans="1:5">
      <c r="A1309" s="33">
        <v>2025</v>
      </c>
      <c r="B1309" s="38" t="s">
        <v>154</v>
      </c>
      <c r="C1309" s="38" t="s">
        <v>184</v>
      </c>
      <c r="D1309" s="39">
        <v>729</v>
      </c>
      <c r="E1309" s="39">
        <v>6</v>
      </c>
    </row>
    <row r="1310" spans="1:5">
      <c r="A1310" s="33">
        <v>2025</v>
      </c>
      <c r="B1310" s="38" t="s">
        <v>154</v>
      </c>
      <c r="C1310" s="38" t="s">
        <v>185</v>
      </c>
      <c r="D1310" s="39">
        <v>725</v>
      </c>
      <c r="E1310" s="39">
        <v>3</v>
      </c>
    </row>
    <row r="1311" spans="1:5">
      <c r="A1311" s="33">
        <v>2025</v>
      </c>
      <c r="B1311" s="38" t="s">
        <v>154</v>
      </c>
      <c r="C1311" s="38" t="s">
        <v>186</v>
      </c>
      <c r="D1311" s="39">
        <v>848</v>
      </c>
      <c r="E1311" s="39">
        <v>2</v>
      </c>
    </row>
    <row r="1312" spans="1:5">
      <c r="A1312" s="33">
        <v>2025</v>
      </c>
      <c r="B1312" s="38" t="s">
        <v>154</v>
      </c>
      <c r="C1312" s="38" t="s">
        <v>187</v>
      </c>
      <c r="D1312" s="39">
        <v>1399</v>
      </c>
      <c r="E1312" s="39">
        <v>3</v>
      </c>
    </row>
    <row r="1313" spans="1:5">
      <c r="A1313" s="33">
        <v>2025</v>
      </c>
      <c r="B1313" s="38" t="s">
        <v>154</v>
      </c>
      <c r="C1313" s="38" t="s">
        <v>188</v>
      </c>
      <c r="D1313" s="39">
        <v>463</v>
      </c>
      <c r="E1313" s="39">
        <v>2</v>
      </c>
    </row>
    <row r="1314" spans="1:5">
      <c r="A1314" s="33">
        <v>2025</v>
      </c>
      <c r="B1314" s="38" t="s">
        <v>154</v>
      </c>
      <c r="C1314" s="38" t="s">
        <v>189</v>
      </c>
      <c r="D1314" s="39">
        <v>429</v>
      </c>
      <c r="E1314" s="39">
        <v>2</v>
      </c>
    </row>
    <row r="1315" spans="1:5">
      <c r="A1315" s="33">
        <v>2025</v>
      </c>
      <c r="B1315" s="38" t="s">
        <v>154</v>
      </c>
      <c r="C1315" s="38" t="s">
        <v>190</v>
      </c>
      <c r="D1315" s="39">
        <v>1211</v>
      </c>
      <c r="E1315" s="39">
        <v>5</v>
      </c>
    </row>
    <row r="1316" spans="1:5">
      <c r="A1316" s="33">
        <v>2025</v>
      </c>
      <c r="B1316" s="38" t="s">
        <v>154</v>
      </c>
      <c r="C1316" s="38" t="s">
        <v>191</v>
      </c>
      <c r="D1316" s="39">
        <v>658</v>
      </c>
      <c r="E1316" s="39">
        <v>2</v>
      </c>
    </row>
    <row r="1317" spans="1:5">
      <c r="A1317" s="33">
        <v>2025</v>
      </c>
      <c r="B1317" s="38" t="s">
        <v>154</v>
      </c>
      <c r="C1317" s="38" t="s">
        <v>192</v>
      </c>
      <c r="D1317" s="39">
        <v>3401</v>
      </c>
      <c r="E1317" s="39">
        <v>11</v>
      </c>
    </row>
    <row r="1318" spans="1:5">
      <c r="A1318" s="33">
        <v>2025</v>
      </c>
      <c r="B1318" s="38" t="s">
        <v>154</v>
      </c>
      <c r="C1318" s="38" t="s">
        <v>193</v>
      </c>
      <c r="D1318" s="39">
        <v>694</v>
      </c>
      <c r="E1318" s="39">
        <v>3</v>
      </c>
    </row>
    <row r="1319" spans="1:5">
      <c r="A1319" s="33">
        <v>2025</v>
      </c>
      <c r="B1319" s="38" t="s">
        <v>154</v>
      </c>
      <c r="C1319" s="38" t="s">
        <v>194</v>
      </c>
      <c r="D1319" s="39">
        <v>410</v>
      </c>
      <c r="E1319" s="39">
        <v>2</v>
      </c>
    </row>
    <row r="1320" spans="1:5">
      <c r="A1320" s="33">
        <v>2025</v>
      </c>
      <c r="B1320" s="38" t="s">
        <v>154</v>
      </c>
      <c r="C1320" s="38" t="s">
        <v>195</v>
      </c>
      <c r="D1320" s="39">
        <v>425</v>
      </c>
      <c r="E1320" s="39">
        <v>2</v>
      </c>
    </row>
    <row r="1321" spans="1:5">
      <c r="A1321" s="33">
        <v>2025</v>
      </c>
      <c r="B1321" s="38" t="s">
        <v>154</v>
      </c>
      <c r="C1321" s="38" t="s">
        <v>196</v>
      </c>
      <c r="D1321" s="39">
        <v>562</v>
      </c>
      <c r="E1321" s="39">
        <v>3</v>
      </c>
    </row>
    <row r="1322" spans="1:5">
      <c r="A1322" s="33">
        <v>2025</v>
      </c>
      <c r="B1322" s="38" t="s">
        <v>197</v>
      </c>
      <c r="C1322" s="38" t="s">
        <v>133</v>
      </c>
      <c r="D1322" s="39">
        <v>1167</v>
      </c>
      <c r="E1322" s="39">
        <v>3</v>
      </c>
    </row>
    <row r="1323" spans="1:5">
      <c r="A1323" s="33">
        <v>2025</v>
      </c>
      <c r="B1323" s="38" t="s">
        <v>197</v>
      </c>
      <c r="C1323" s="38" t="s">
        <v>198</v>
      </c>
      <c r="D1323" s="39">
        <v>631</v>
      </c>
      <c r="E1323" s="39">
        <v>2</v>
      </c>
    </row>
    <row r="1324" spans="1:5">
      <c r="A1324" s="33">
        <v>2025</v>
      </c>
      <c r="B1324" s="38" t="s">
        <v>197</v>
      </c>
      <c r="C1324" s="38" t="s">
        <v>199</v>
      </c>
      <c r="D1324" s="39">
        <v>776</v>
      </c>
      <c r="E1324" s="39">
        <v>3</v>
      </c>
    </row>
    <row r="1325" spans="1:5">
      <c r="A1325" s="33">
        <v>2025</v>
      </c>
      <c r="B1325" s="38" t="s">
        <v>197</v>
      </c>
      <c r="C1325" s="38" t="s">
        <v>200</v>
      </c>
      <c r="D1325" s="39">
        <v>675</v>
      </c>
      <c r="E1325" s="39">
        <v>2</v>
      </c>
    </row>
    <row r="1326" spans="1:5">
      <c r="A1326" s="33">
        <v>2025</v>
      </c>
      <c r="B1326" s="38" t="s">
        <v>197</v>
      </c>
      <c r="C1326" s="38" t="s">
        <v>201</v>
      </c>
      <c r="D1326" s="39">
        <v>754</v>
      </c>
      <c r="E1326" s="39">
        <v>2</v>
      </c>
    </row>
    <row r="1327" spans="1:5">
      <c r="A1327" s="33">
        <v>2025</v>
      </c>
      <c r="B1327" s="38" t="s">
        <v>197</v>
      </c>
      <c r="C1327" s="38" t="s">
        <v>202</v>
      </c>
      <c r="D1327" s="39">
        <v>1613</v>
      </c>
      <c r="E1327" s="39">
        <v>5</v>
      </c>
    </row>
    <row r="1328" spans="1:5">
      <c r="A1328" s="33">
        <v>2025</v>
      </c>
      <c r="B1328" s="38" t="s">
        <v>197</v>
      </c>
      <c r="C1328" s="38" t="s">
        <v>203</v>
      </c>
      <c r="D1328" s="39">
        <v>553</v>
      </c>
      <c r="E1328" s="39">
        <v>2</v>
      </c>
    </row>
    <row r="1329" spans="1:5">
      <c r="A1329" s="33">
        <v>2025</v>
      </c>
      <c r="B1329" s="38" t="s">
        <v>197</v>
      </c>
      <c r="C1329" s="38" t="s">
        <v>204</v>
      </c>
      <c r="D1329" s="39">
        <v>1768</v>
      </c>
      <c r="E1329" s="39">
        <v>5</v>
      </c>
    </row>
    <row r="1330" spans="1:5">
      <c r="A1330" s="33">
        <v>2025</v>
      </c>
      <c r="B1330" s="38" t="s">
        <v>197</v>
      </c>
      <c r="C1330" s="38" t="s">
        <v>205</v>
      </c>
      <c r="D1330" s="39">
        <v>471</v>
      </c>
      <c r="E1330" s="39">
        <v>2</v>
      </c>
    </row>
    <row r="1331" spans="1:5">
      <c r="A1331" s="33">
        <v>2025</v>
      </c>
      <c r="B1331" s="38" t="s">
        <v>197</v>
      </c>
      <c r="C1331" s="38" t="s">
        <v>84</v>
      </c>
      <c r="D1331" s="39">
        <v>1176</v>
      </c>
      <c r="E1331" s="39">
        <v>5</v>
      </c>
    </row>
    <row r="1332" spans="1:5">
      <c r="A1332" s="33">
        <v>2025</v>
      </c>
      <c r="B1332" s="38" t="s">
        <v>197</v>
      </c>
      <c r="C1332" s="38" t="s">
        <v>206</v>
      </c>
      <c r="D1332" s="39">
        <v>797</v>
      </c>
      <c r="E1332" s="39">
        <v>2</v>
      </c>
    </row>
    <row r="1333" spans="1:5">
      <c r="A1333" s="33">
        <v>2025</v>
      </c>
      <c r="B1333" s="38" t="s">
        <v>197</v>
      </c>
      <c r="C1333" s="38" t="s">
        <v>207</v>
      </c>
      <c r="D1333" s="39">
        <v>1205</v>
      </c>
      <c r="E1333" s="39">
        <v>3</v>
      </c>
    </row>
    <row r="1334" spans="1:5">
      <c r="A1334" s="33">
        <v>2025</v>
      </c>
      <c r="B1334" s="38" t="s">
        <v>208</v>
      </c>
      <c r="C1334" s="38" t="s">
        <v>209</v>
      </c>
      <c r="D1334" s="39">
        <v>425</v>
      </c>
      <c r="E1334" s="39">
        <v>2</v>
      </c>
    </row>
    <row r="1335" spans="1:5">
      <c r="A1335" s="33">
        <v>2025</v>
      </c>
      <c r="B1335" s="38" t="s">
        <v>208</v>
      </c>
      <c r="C1335" s="38" t="s">
        <v>210</v>
      </c>
      <c r="D1335" s="39">
        <v>939</v>
      </c>
      <c r="E1335" s="39">
        <v>3</v>
      </c>
    </row>
    <row r="1336" spans="1:5">
      <c r="A1336" s="33">
        <v>2025</v>
      </c>
      <c r="B1336" s="38" t="s">
        <v>208</v>
      </c>
      <c r="C1336" s="38" t="s">
        <v>211</v>
      </c>
      <c r="D1336" s="39">
        <v>1803</v>
      </c>
      <c r="E1336" s="39">
        <v>5</v>
      </c>
    </row>
    <row r="1337" spans="1:5">
      <c r="A1337" s="33">
        <v>2025</v>
      </c>
      <c r="B1337" s="38" t="s">
        <v>208</v>
      </c>
      <c r="C1337" s="38" t="s">
        <v>212</v>
      </c>
      <c r="D1337" s="39">
        <v>1688</v>
      </c>
      <c r="E1337" s="39">
        <v>5</v>
      </c>
    </row>
    <row r="1338" spans="1:5">
      <c r="A1338" s="33">
        <v>2025</v>
      </c>
      <c r="B1338" s="38" t="s">
        <v>208</v>
      </c>
      <c r="C1338" s="38" t="s">
        <v>213</v>
      </c>
      <c r="D1338" s="39">
        <v>1173</v>
      </c>
      <c r="E1338" s="39">
        <v>4</v>
      </c>
    </row>
    <row r="1339" spans="1:5">
      <c r="A1339" s="33">
        <v>2025</v>
      </c>
      <c r="B1339" s="38" t="s">
        <v>208</v>
      </c>
      <c r="C1339" s="38" t="s">
        <v>214</v>
      </c>
      <c r="D1339" s="39">
        <v>631</v>
      </c>
      <c r="E1339" s="39">
        <v>2</v>
      </c>
    </row>
    <row r="1340" spans="1:5">
      <c r="A1340" s="33">
        <v>2025</v>
      </c>
      <c r="B1340" s="38" t="s">
        <v>208</v>
      </c>
      <c r="C1340" s="38" t="s">
        <v>94</v>
      </c>
      <c r="D1340" s="39">
        <v>1111</v>
      </c>
      <c r="E1340" s="39">
        <v>4</v>
      </c>
    </row>
    <row r="1341" spans="1:5">
      <c r="A1341" s="33">
        <v>2025</v>
      </c>
      <c r="B1341" s="38" t="s">
        <v>208</v>
      </c>
      <c r="C1341" s="38" t="s">
        <v>215</v>
      </c>
      <c r="D1341" s="39">
        <v>238</v>
      </c>
      <c r="E1341" s="39">
        <v>2</v>
      </c>
    </row>
    <row r="1342" spans="1:5">
      <c r="A1342" s="33">
        <v>2025</v>
      </c>
      <c r="B1342" s="38" t="s">
        <v>208</v>
      </c>
      <c r="C1342" s="38" t="s">
        <v>216</v>
      </c>
      <c r="D1342" s="39">
        <v>804</v>
      </c>
      <c r="E1342" s="39">
        <v>3</v>
      </c>
    </row>
    <row r="1343" spans="1:5">
      <c r="A1343" s="33">
        <v>2025</v>
      </c>
      <c r="B1343" s="38" t="s">
        <v>208</v>
      </c>
      <c r="C1343" s="38" t="s">
        <v>217</v>
      </c>
      <c r="D1343" s="39">
        <v>497</v>
      </c>
      <c r="E1343" s="39">
        <v>2</v>
      </c>
    </row>
    <row r="1344" spans="1:5">
      <c r="A1344" s="33">
        <v>2025</v>
      </c>
      <c r="B1344" s="38" t="s">
        <v>208</v>
      </c>
      <c r="C1344" s="38" t="s">
        <v>218</v>
      </c>
      <c r="D1344" s="39">
        <v>823</v>
      </c>
      <c r="E1344" s="39">
        <v>3</v>
      </c>
    </row>
    <row r="1345" spans="1:5">
      <c r="A1345" s="33">
        <v>2025</v>
      </c>
      <c r="B1345" s="38" t="s">
        <v>208</v>
      </c>
      <c r="C1345" s="38" t="s">
        <v>219</v>
      </c>
      <c r="D1345" s="39">
        <v>1200</v>
      </c>
      <c r="E1345" s="39">
        <v>2</v>
      </c>
    </row>
    <row r="1346" spans="1:5">
      <c r="A1346" s="33">
        <v>2025</v>
      </c>
      <c r="B1346" s="38" t="s">
        <v>208</v>
      </c>
      <c r="C1346" s="38" t="s">
        <v>220</v>
      </c>
      <c r="D1346" s="39">
        <v>834</v>
      </c>
      <c r="E1346" s="39">
        <v>2</v>
      </c>
    </row>
    <row r="1347" spans="1:5">
      <c r="A1347" s="33">
        <v>2025</v>
      </c>
      <c r="B1347" s="38" t="s">
        <v>208</v>
      </c>
      <c r="C1347" s="38" t="s">
        <v>221</v>
      </c>
      <c r="D1347" s="39">
        <v>2961</v>
      </c>
      <c r="E1347" s="39">
        <v>8</v>
      </c>
    </row>
    <row r="1348" spans="1:5">
      <c r="A1348" s="33">
        <v>2025</v>
      </c>
      <c r="B1348" s="38" t="s">
        <v>208</v>
      </c>
      <c r="C1348" s="38" t="s">
        <v>222</v>
      </c>
      <c r="D1348" s="39">
        <v>883</v>
      </c>
      <c r="E1348" s="39">
        <v>2</v>
      </c>
    </row>
    <row r="1349" spans="1:5">
      <c r="A1349" s="33">
        <v>2025</v>
      </c>
      <c r="B1349" s="38" t="s">
        <v>208</v>
      </c>
      <c r="C1349" s="38" t="s">
        <v>223</v>
      </c>
      <c r="D1349" s="39">
        <v>2151</v>
      </c>
      <c r="E1349" s="39">
        <v>5</v>
      </c>
    </row>
    <row r="1350" spans="1:5">
      <c r="A1350" s="33">
        <v>2025</v>
      </c>
      <c r="B1350" s="38" t="s">
        <v>208</v>
      </c>
      <c r="C1350" s="38" t="s">
        <v>224</v>
      </c>
      <c r="D1350" s="39">
        <v>879</v>
      </c>
      <c r="E1350" s="39">
        <v>3</v>
      </c>
    </row>
    <row r="1351" spans="1:5">
      <c r="A1351" s="33">
        <v>2025</v>
      </c>
      <c r="B1351" s="38" t="s">
        <v>208</v>
      </c>
      <c r="C1351" s="38" t="s">
        <v>225</v>
      </c>
      <c r="D1351" s="39">
        <v>516</v>
      </c>
      <c r="E1351" s="39">
        <v>3</v>
      </c>
    </row>
    <row r="1352" spans="1:5">
      <c r="A1352" s="33">
        <v>2025</v>
      </c>
      <c r="B1352" s="38" t="s">
        <v>208</v>
      </c>
      <c r="C1352" s="38" t="s">
        <v>226</v>
      </c>
      <c r="D1352" s="39">
        <v>796</v>
      </c>
      <c r="E1352" s="39">
        <v>3</v>
      </c>
    </row>
    <row r="1353" spans="1:5">
      <c r="A1353" s="33">
        <v>2025</v>
      </c>
      <c r="B1353" s="38" t="s">
        <v>208</v>
      </c>
      <c r="C1353" s="38" t="s">
        <v>227</v>
      </c>
      <c r="D1353" s="39">
        <v>591</v>
      </c>
      <c r="E1353" s="39">
        <v>3</v>
      </c>
    </row>
    <row r="1354" spans="1:5">
      <c r="A1354" s="33">
        <v>2025</v>
      </c>
      <c r="B1354" s="38" t="s">
        <v>208</v>
      </c>
      <c r="C1354" s="38" t="s">
        <v>228</v>
      </c>
      <c r="D1354" s="39">
        <v>1478</v>
      </c>
      <c r="E1354" s="39">
        <v>7</v>
      </c>
    </row>
    <row r="1355" spans="1:5">
      <c r="A1355" s="33">
        <v>2025</v>
      </c>
      <c r="B1355" s="38" t="s">
        <v>208</v>
      </c>
      <c r="C1355" s="38" t="s">
        <v>229</v>
      </c>
      <c r="D1355" s="39">
        <v>1537</v>
      </c>
      <c r="E1355" s="39">
        <v>4</v>
      </c>
    </row>
    <row r="1356" spans="1:5">
      <c r="A1356" s="33">
        <v>2025</v>
      </c>
      <c r="B1356" s="38" t="s">
        <v>208</v>
      </c>
      <c r="C1356" s="38" t="s">
        <v>230</v>
      </c>
      <c r="D1356" s="39">
        <v>1596</v>
      </c>
      <c r="E1356" s="39">
        <v>4</v>
      </c>
    </row>
    <row r="1357" spans="1:5">
      <c r="A1357" s="33">
        <v>2025</v>
      </c>
      <c r="B1357" s="38" t="s">
        <v>208</v>
      </c>
      <c r="C1357" s="38" t="s">
        <v>231</v>
      </c>
      <c r="D1357" s="39">
        <v>407</v>
      </c>
      <c r="E1357" s="39">
        <v>2</v>
      </c>
    </row>
    <row r="1358" spans="1:5">
      <c r="A1358" s="33">
        <v>2025</v>
      </c>
      <c r="B1358" s="38" t="s">
        <v>208</v>
      </c>
      <c r="C1358" s="38" t="s">
        <v>232</v>
      </c>
      <c r="D1358" s="39">
        <v>450</v>
      </c>
      <c r="E1358" s="39">
        <v>2</v>
      </c>
    </row>
    <row r="1359" spans="1:5">
      <c r="A1359" s="33">
        <v>2025</v>
      </c>
      <c r="B1359" s="38" t="s">
        <v>233</v>
      </c>
      <c r="C1359" s="38" t="s">
        <v>234</v>
      </c>
      <c r="D1359" s="39">
        <v>925</v>
      </c>
      <c r="E1359" s="39">
        <v>2</v>
      </c>
    </row>
    <row r="1360" spans="1:5">
      <c r="A1360" s="33">
        <v>2025</v>
      </c>
      <c r="B1360" s="38" t="s">
        <v>233</v>
      </c>
      <c r="C1360" s="38" t="s">
        <v>235</v>
      </c>
      <c r="D1360" s="39">
        <v>1311</v>
      </c>
      <c r="E1360" s="39">
        <v>6</v>
      </c>
    </row>
    <row r="1361" spans="1:5">
      <c r="A1361" s="33">
        <v>2025</v>
      </c>
      <c r="B1361" s="38" t="s">
        <v>233</v>
      </c>
      <c r="C1361" s="38" t="s">
        <v>236</v>
      </c>
      <c r="D1361" s="39">
        <v>295</v>
      </c>
      <c r="E1361" s="39">
        <v>2</v>
      </c>
    </row>
    <row r="1362" spans="1:5">
      <c r="A1362" s="33">
        <v>2025</v>
      </c>
      <c r="B1362" s="38" t="s">
        <v>233</v>
      </c>
      <c r="C1362" s="38" t="s">
        <v>237</v>
      </c>
      <c r="D1362" s="39">
        <v>243</v>
      </c>
      <c r="E1362" s="39">
        <v>2</v>
      </c>
    </row>
    <row r="1363" spans="1:5">
      <c r="A1363" s="33">
        <v>2025</v>
      </c>
      <c r="B1363" s="38" t="s">
        <v>233</v>
      </c>
      <c r="C1363" s="38" t="s">
        <v>238</v>
      </c>
      <c r="D1363" s="39">
        <v>492</v>
      </c>
      <c r="E1363" s="39">
        <v>2</v>
      </c>
    </row>
    <row r="1364" spans="1:5">
      <c r="A1364" s="33">
        <v>2025</v>
      </c>
      <c r="B1364" s="38" t="s">
        <v>233</v>
      </c>
      <c r="C1364" s="38" t="s">
        <v>239</v>
      </c>
      <c r="D1364" s="39">
        <v>290</v>
      </c>
      <c r="E1364" s="39">
        <v>2</v>
      </c>
    </row>
    <row r="1365" spans="1:5">
      <c r="A1365" s="33">
        <v>2025</v>
      </c>
      <c r="B1365" s="38" t="s">
        <v>233</v>
      </c>
      <c r="C1365" s="38" t="s">
        <v>240</v>
      </c>
      <c r="D1365" s="39">
        <v>470</v>
      </c>
      <c r="E1365" s="39">
        <v>2</v>
      </c>
    </row>
    <row r="1366" spans="1:5">
      <c r="A1366" s="33">
        <v>2025</v>
      </c>
      <c r="B1366" s="38" t="s">
        <v>233</v>
      </c>
      <c r="C1366" s="38" t="s">
        <v>241</v>
      </c>
      <c r="D1366" s="39">
        <v>4037</v>
      </c>
      <c r="E1366" s="39">
        <v>12</v>
      </c>
    </row>
    <row r="1367" spans="1:5">
      <c r="A1367" s="33">
        <v>2025</v>
      </c>
      <c r="B1367" s="38" t="s">
        <v>233</v>
      </c>
      <c r="C1367" s="38" t="s">
        <v>242</v>
      </c>
      <c r="D1367" s="39">
        <v>547</v>
      </c>
      <c r="E1367" s="39">
        <v>2</v>
      </c>
    </row>
    <row r="1368" spans="1:5">
      <c r="A1368" s="33">
        <v>2025</v>
      </c>
      <c r="B1368" s="38" t="s">
        <v>233</v>
      </c>
      <c r="C1368" s="38" t="s">
        <v>243</v>
      </c>
      <c r="D1368" s="39">
        <v>1132</v>
      </c>
      <c r="E1368" s="39">
        <v>3</v>
      </c>
    </row>
    <row r="1369" spans="1:5">
      <c r="A1369" s="33">
        <v>2025</v>
      </c>
      <c r="B1369" s="38" t="s">
        <v>233</v>
      </c>
      <c r="C1369" s="38" t="s">
        <v>244</v>
      </c>
      <c r="D1369" s="39">
        <v>441</v>
      </c>
      <c r="E1369" s="39">
        <v>2</v>
      </c>
    </row>
    <row r="1370" spans="1:5">
      <c r="A1370" s="33">
        <v>2025</v>
      </c>
      <c r="B1370" s="38" t="s">
        <v>233</v>
      </c>
      <c r="C1370" s="38" t="s">
        <v>245</v>
      </c>
      <c r="D1370" s="39">
        <v>378</v>
      </c>
      <c r="E1370" s="39">
        <v>2</v>
      </c>
    </row>
    <row r="1371" spans="1:5">
      <c r="A1371" s="33">
        <v>2025</v>
      </c>
      <c r="B1371" s="38" t="s">
        <v>233</v>
      </c>
      <c r="C1371" s="38" t="s">
        <v>246</v>
      </c>
      <c r="D1371" s="39">
        <v>278</v>
      </c>
      <c r="E1371" s="39">
        <v>2</v>
      </c>
    </row>
    <row r="1372" spans="1:5">
      <c r="A1372" s="33">
        <v>2025</v>
      </c>
      <c r="B1372" s="38" t="s">
        <v>233</v>
      </c>
      <c r="C1372" s="38" t="s">
        <v>247</v>
      </c>
      <c r="D1372" s="39">
        <v>683</v>
      </c>
      <c r="E1372" s="39">
        <v>2</v>
      </c>
    </row>
    <row r="1373" spans="1:5">
      <c r="A1373" s="33">
        <v>2025</v>
      </c>
      <c r="B1373" s="38" t="s">
        <v>233</v>
      </c>
      <c r="C1373" s="38" t="s">
        <v>248</v>
      </c>
      <c r="D1373" s="39">
        <v>989</v>
      </c>
      <c r="E1373" s="39">
        <v>2</v>
      </c>
    </row>
    <row r="1374" spans="1:5">
      <c r="A1374" s="33">
        <v>2025</v>
      </c>
      <c r="B1374" s="38" t="s">
        <v>233</v>
      </c>
      <c r="C1374" s="38" t="s">
        <v>249</v>
      </c>
      <c r="D1374" s="39">
        <v>343</v>
      </c>
      <c r="E1374" s="39">
        <v>2</v>
      </c>
    </row>
    <row r="1375" spans="1:5">
      <c r="A1375" s="33">
        <v>2025</v>
      </c>
      <c r="B1375" s="38" t="s">
        <v>233</v>
      </c>
      <c r="C1375" s="38" t="s">
        <v>250</v>
      </c>
      <c r="D1375" s="39">
        <v>300</v>
      </c>
      <c r="E1375" s="39">
        <v>2</v>
      </c>
    </row>
    <row r="1376" spans="1:5">
      <c r="A1376" s="33">
        <v>2025</v>
      </c>
      <c r="B1376" s="38" t="s">
        <v>251</v>
      </c>
      <c r="C1376" s="38" t="s">
        <v>252</v>
      </c>
      <c r="D1376" s="39">
        <v>1594</v>
      </c>
      <c r="E1376" s="39">
        <v>3</v>
      </c>
    </row>
    <row r="1377" spans="1:5">
      <c r="A1377" s="33">
        <v>2025</v>
      </c>
      <c r="B1377" s="38" t="s">
        <v>251</v>
      </c>
      <c r="C1377" s="38" t="s">
        <v>253</v>
      </c>
      <c r="D1377" s="39">
        <v>1878</v>
      </c>
      <c r="E1377" s="39">
        <v>4</v>
      </c>
    </row>
    <row r="1378" spans="1:5">
      <c r="A1378" s="33">
        <v>2025</v>
      </c>
      <c r="B1378" s="38" t="s">
        <v>251</v>
      </c>
      <c r="C1378" s="38" t="s">
        <v>254</v>
      </c>
      <c r="D1378" s="39">
        <v>803</v>
      </c>
      <c r="E1378" s="39">
        <v>2</v>
      </c>
    </row>
    <row r="1379" spans="1:5">
      <c r="A1379" s="33">
        <v>2025</v>
      </c>
      <c r="B1379" s="38" t="s">
        <v>251</v>
      </c>
      <c r="C1379" s="38" t="s">
        <v>255</v>
      </c>
      <c r="D1379" s="39">
        <v>1348</v>
      </c>
      <c r="E1379" s="39">
        <v>5</v>
      </c>
    </row>
    <row r="1380" spans="1:5">
      <c r="A1380" s="33">
        <v>2025</v>
      </c>
      <c r="B1380" s="38" t="s">
        <v>251</v>
      </c>
      <c r="C1380" s="38" t="s">
        <v>256</v>
      </c>
      <c r="D1380" s="39">
        <v>2403</v>
      </c>
      <c r="E1380" s="39">
        <v>6</v>
      </c>
    </row>
    <row r="1381" spans="1:5">
      <c r="A1381" s="33">
        <v>2025</v>
      </c>
      <c r="B1381" s="38" t="s">
        <v>251</v>
      </c>
      <c r="C1381" s="38" t="s">
        <v>257</v>
      </c>
      <c r="D1381" s="39">
        <v>1114</v>
      </c>
      <c r="E1381" s="39">
        <v>3</v>
      </c>
    </row>
    <row r="1382" spans="1:5">
      <c r="A1382" s="33">
        <v>2025</v>
      </c>
      <c r="B1382" s="38" t="s">
        <v>251</v>
      </c>
      <c r="C1382" s="38" t="s">
        <v>258</v>
      </c>
      <c r="D1382" s="39">
        <v>1256</v>
      </c>
      <c r="E1382" s="39">
        <v>3</v>
      </c>
    </row>
    <row r="1383" spans="1:5">
      <c r="A1383" s="33">
        <v>2025</v>
      </c>
      <c r="B1383" s="38" t="s">
        <v>251</v>
      </c>
      <c r="C1383" s="38" t="s">
        <v>259</v>
      </c>
      <c r="D1383" s="39">
        <v>1128</v>
      </c>
      <c r="E1383" s="39">
        <v>3</v>
      </c>
    </row>
    <row r="1384" spans="1:5">
      <c r="A1384" s="33">
        <v>2025</v>
      </c>
      <c r="B1384" s="38" t="s">
        <v>251</v>
      </c>
      <c r="C1384" s="38" t="s">
        <v>260</v>
      </c>
      <c r="D1384" s="39">
        <v>9259</v>
      </c>
      <c r="E1384" s="39">
        <v>19</v>
      </c>
    </row>
    <row r="1385" spans="1:5">
      <c r="A1385" s="33">
        <v>2025</v>
      </c>
      <c r="B1385" s="38" t="s">
        <v>251</v>
      </c>
      <c r="C1385" s="38" t="s">
        <v>261</v>
      </c>
      <c r="D1385" s="39">
        <v>5193</v>
      </c>
      <c r="E1385" s="39">
        <v>10</v>
      </c>
    </row>
    <row r="1386" spans="1:5">
      <c r="A1386" s="33">
        <v>2025</v>
      </c>
      <c r="B1386" s="38" t="s">
        <v>251</v>
      </c>
      <c r="C1386" s="38" t="s">
        <v>262</v>
      </c>
      <c r="D1386" s="39">
        <v>2038</v>
      </c>
      <c r="E1386" s="39">
        <v>3</v>
      </c>
    </row>
    <row r="1387" spans="1:5">
      <c r="A1387" s="33">
        <v>2025</v>
      </c>
      <c r="B1387" s="38" t="s">
        <v>251</v>
      </c>
      <c r="C1387" s="38" t="s">
        <v>263</v>
      </c>
      <c r="D1387" s="39">
        <v>640</v>
      </c>
      <c r="E1387" s="39">
        <v>2</v>
      </c>
    </row>
    <row r="1388" spans="1:5">
      <c r="A1388" s="33">
        <v>2025</v>
      </c>
      <c r="B1388" s="38" t="s">
        <v>251</v>
      </c>
      <c r="C1388" s="38" t="s">
        <v>264</v>
      </c>
      <c r="D1388" s="39">
        <v>727</v>
      </c>
      <c r="E1388" s="39">
        <v>2</v>
      </c>
    </row>
    <row r="1389" spans="1:5">
      <c r="A1389" s="33">
        <v>2025</v>
      </c>
      <c r="B1389" s="38" t="s">
        <v>251</v>
      </c>
      <c r="C1389" s="38" t="s">
        <v>173</v>
      </c>
      <c r="D1389" s="39">
        <v>597</v>
      </c>
      <c r="E1389" s="39">
        <v>2</v>
      </c>
    </row>
    <row r="1390" spans="1:5">
      <c r="A1390" s="33">
        <v>2025</v>
      </c>
      <c r="B1390" s="38" t="s">
        <v>251</v>
      </c>
      <c r="C1390" s="38" t="s">
        <v>265</v>
      </c>
      <c r="D1390" s="39">
        <v>886</v>
      </c>
      <c r="E1390" s="39">
        <v>4</v>
      </c>
    </row>
    <row r="1391" spans="1:5">
      <c r="A1391" s="33">
        <v>2025</v>
      </c>
      <c r="B1391" s="38" t="s">
        <v>251</v>
      </c>
      <c r="C1391" s="38" t="s">
        <v>266</v>
      </c>
      <c r="D1391" s="39">
        <v>369</v>
      </c>
      <c r="E1391" s="39">
        <v>4</v>
      </c>
    </row>
    <row r="1392" spans="1:5">
      <c r="A1392" s="33">
        <v>2025</v>
      </c>
      <c r="B1392" s="38" t="s">
        <v>251</v>
      </c>
      <c r="C1392" s="38" t="s">
        <v>267</v>
      </c>
      <c r="D1392" s="39">
        <v>1871</v>
      </c>
      <c r="E1392" s="39">
        <v>5</v>
      </c>
    </row>
    <row r="1393" spans="1:5">
      <c r="A1393" s="33">
        <v>2025</v>
      </c>
      <c r="B1393" s="38" t="s">
        <v>251</v>
      </c>
      <c r="C1393" s="38" t="s">
        <v>268</v>
      </c>
      <c r="D1393" s="39">
        <v>327</v>
      </c>
      <c r="E1393" s="39">
        <v>2</v>
      </c>
    </row>
    <row r="1394" spans="1:5">
      <c r="A1394" s="33">
        <v>2025</v>
      </c>
      <c r="B1394" s="38" t="s">
        <v>251</v>
      </c>
      <c r="C1394" s="38" t="s">
        <v>269</v>
      </c>
      <c r="D1394" s="39">
        <v>2217</v>
      </c>
      <c r="E1394" s="39">
        <v>4</v>
      </c>
    </row>
    <row r="1395" spans="1:5">
      <c r="A1395" s="33">
        <v>2025</v>
      </c>
      <c r="B1395" s="38" t="s">
        <v>251</v>
      </c>
      <c r="C1395" s="38" t="s">
        <v>270</v>
      </c>
      <c r="D1395" s="39">
        <v>2118</v>
      </c>
      <c r="E1395" s="39">
        <v>9</v>
      </c>
    </row>
    <row r="1396" spans="1:5">
      <c r="A1396" s="33">
        <v>2025</v>
      </c>
      <c r="B1396" s="38" t="s">
        <v>271</v>
      </c>
      <c r="C1396" s="38" t="s">
        <v>272</v>
      </c>
      <c r="D1396" s="39">
        <v>1973</v>
      </c>
      <c r="E1396" s="39">
        <v>6</v>
      </c>
    </row>
    <row r="1397" spans="1:5">
      <c r="A1397" s="33">
        <v>2025</v>
      </c>
      <c r="B1397" s="38" t="s">
        <v>271</v>
      </c>
      <c r="C1397" s="38" t="s">
        <v>236</v>
      </c>
      <c r="D1397" s="39">
        <v>2096</v>
      </c>
      <c r="E1397" s="39">
        <v>7</v>
      </c>
    </row>
    <row r="1398" spans="1:5">
      <c r="A1398" s="33">
        <v>2025</v>
      </c>
      <c r="B1398" s="38" t="s">
        <v>271</v>
      </c>
      <c r="C1398" s="38" t="s">
        <v>273</v>
      </c>
      <c r="D1398" s="39">
        <v>578</v>
      </c>
      <c r="E1398" s="39">
        <v>2</v>
      </c>
    </row>
    <row r="1399" spans="1:5">
      <c r="A1399" s="33">
        <v>2025</v>
      </c>
      <c r="B1399" s="38" t="s">
        <v>271</v>
      </c>
      <c r="C1399" s="38" t="s">
        <v>274</v>
      </c>
      <c r="D1399" s="39">
        <v>3217</v>
      </c>
      <c r="E1399" s="39">
        <v>7</v>
      </c>
    </row>
    <row r="1400" spans="1:5">
      <c r="A1400" s="33">
        <v>2025</v>
      </c>
      <c r="B1400" s="38" t="s">
        <v>271</v>
      </c>
      <c r="C1400" s="38" t="s">
        <v>275</v>
      </c>
      <c r="D1400" s="39">
        <v>1235</v>
      </c>
      <c r="E1400" s="39">
        <v>5</v>
      </c>
    </row>
    <row r="1401" spans="1:5">
      <c r="A1401" s="33">
        <v>2025</v>
      </c>
      <c r="B1401" s="38" t="s">
        <v>271</v>
      </c>
      <c r="C1401" s="38" t="s">
        <v>276</v>
      </c>
      <c r="D1401" s="39">
        <v>1487</v>
      </c>
      <c r="E1401" s="39">
        <v>5</v>
      </c>
    </row>
    <row r="1402" spans="1:5">
      <c r="A1402" s="33">
        <v>2025</v>
      </c>
      <c r="B1402" s="38" t="s">
        <v>271</v>
      </c>
      <c r="C1402" s="38" t="s">
        <v>277</v>
      </c>
      <c r="D1402" s="39">
        <v>490</v>
      </c>
      <c r="E1402" s="39">
        <v>3</v>
      </c>
    </row>
    <row r="1403" spans="1:5">
      <c r="A1403" s="33">
        <v>2025</v>
      </c>
      <c r="B1403" s="38" t="s">
        <v>271</v>
      </c>
      <c r="C1403" s="38" t="s">
        <v>278</v>
      </c>
      <c r="D1403" s="39">
        <v>887</v>
      </c>
      <c r="E1403" s="39">
        <v>3</v>
      </c>
    </row>
    <row r="1404" spans="1:5">
      <c r="A1404" s="33">
        <v>2025</v>
      </c>
      <c r="B1404" s="38" t="s">
        <v>271</v>
      </c>
      <c r="C1404" s="38" t="s">
        <v>279</v>
      </c>
      <c r="D1404" s="39">
        <v>2610</v>
      </c>
      <c r="E1404" s="39">
        <v>7</v>
      </c>
    </row>
    <row r="1405" spans="1:5">
      <c r="A1405" s="33">
        <v>2025</v>
      </c>
      <c r="B1405" s="38" t="s">
        <v>271</v>
      </c>
      <c r="C1405" s="38" t="s">
        <v>280</v>
      </c>
      <c r="D1405" s="39">
        <v>2132</v>
      </c>
      <c r="E1405" s="39">
        <v>6</v>
      </c>
    </row>
    <row r="1406" spans="1:5">
      <c r="A1406" s="33">
        <v>2025</v>
      </c>
      <c r="B1406" s="38" t="s">
        <v>271</v>
      </c>
      <c r="C1406" s="38" t="s">
        <v>281</v>
      </c>
      <c r="D1406" s="39">
        <v>2501</v>
      </c>
      <c r="E1406" s="39">
        <v>4</v>
      </c>
    </row>
    <row r="1407" spans="1:5">
      <c r="A1407" s="33">
        <v>2025</v>
      </c>
      <c r="B1407" s="38" t="s">
        <v>271</v>
      </c>
      <c r="C1407" s="38" t="s">
        <v>282</v>
      </c>
      <c r="D1407" s="39">
        <v>3613</v>
      </c>
      <c r="E1407" s="39">
        <v>8</v>
      </c>
    </row>
    <row r="1408" spans="1:5">
      <c r="A1408" s="33">
        <v>2025</v>
      </c>
      <c r="B1408" s="38" t="s">
        <v>271</v>
      </c>
      <c r="C1408" s="38" t="s">
        <v>283</v>
      </c>
      <c r="D1408" s="39">
        <v>1922</v>
      </c>
      <c r="E1408" s="39">
        <v>5</v>
      </c>
    </row>
    <row r="1409" spans="1:5">
      <c r="A1409" s="33">
        <v>2025</v>
      </c>
      <c r="B1409" s="38" t="s">
        <v>271</v>
      </c>
      <c r="C1409" s="38" t="s">
        <v>284</v>
      </c>
      <c r="D1409" s="39">
        <v>2360</v>
      </c>
      <c r="E1409" s="39">
        <v>7</v>
      </c>
    </row>
    <row r="1410" spans="1:5">
      <c r="A1410" s="33">
        <v>2025</v>
      </c>
      <c r="B1410" s="38" t="s">
        <v>271</v>
      </c>
      <c r="C1410" s="38" t="s">
        <v>285</v>
      </c>
      <c r="D1410" s="39">
        <v>1718</v>
      </c>
      <c r="E1410" s="39">
        <v>3</v>
      </c>
    </row>
    <row r="1411" spans="1:5">
      <c r="A1411" s="33">
        <v>2025</v>
      </c>
      <c r="B1411" s="38" t="s">
        <v>271</v>
      </c>
      <c r="C1411" s="38" t="s">
        <v>286</v>
      </c>
      <c r="D1411" s="39">
        <v>1783</v>
      </c>
      <c r="E1411" s="39">
        <v>3</v>
      </c>
    </row>
    <row r="1412" spans="1:5">
      <c r="A1412" s="33">
        <v>2025</v>
      </c>
      <c r="B1412" s="38" t="s">
        <v>271</v>
      </c>
      <c r="C1412" s="38" t="s">
        <v>287</v>
      </c>
      <c r="D1412" s="39">
        <v>5184</v>
      </c>
      <c r="E1412" s="39">
        <v>11</v>
      </c>
    </row>
    <row r="1413" spans="1:5">
      <c r="A1413" s="33">
        <v>2025</v>
      </c>
      <c r="B1413" s="38" t="s">
        <v>271</v>
      </c>
      <c r="C1413" s="38" t="s">
        <v>288</v>
      </c>
      <c r="D1413" s="39">
        <v>976</v>
      </c>
      <c r="E1413" s="39">
        <v>3</v>
      </c>
    </row>
    <row r="1414" spans="1:5">
      <c r="A1414" s="33">
        <v>2025</v>
      </c>
      <c r="B1414" s="38" t="s">
        <v>271</v>
      </c>
      <c r="C1414" s="38" t="s">
        <v>289</v>
      </c>
      <c r="D1414" s="39">
        <v>1225</v>
      </c>
      <c r="E1414" s="39">
        <v>2</v>
      </c>
    </row>
    <row r="1415" spans="1:5">
      <c r="A1415" s="33">
        <v>2025</v>
      </c>
      <c r="B1415" s="38" t="s">
        <v>271</v>
      </c>
      <c r="C1415" s="38" t="s">
        <v>290</v>
      </c>
      <c r="D1415" s="39">
        <v>3413</v>
      </c>
      <c r="E1415" s="39">
        <v>5</v>
      </c>
    </row>
    <row r="1416" spans="1:5">
      <c r="A1416" s="33">
        <v>2025</v>
      </c>
      <c r="B1416" s="38" t="s">
        <v>271</v>
      </c>
      <c r="C1416" s="38" t="s">
        <v>291</v>
      </c>
      <c r="D1416" s="39">
        <v>1765</v>
      </c>
      <c r="E1416" s="39">
        <v>5</v>
      </c>
    </row>
    <row r="1417" spans="1:5">
      <c r="A1417" s="33">
        <v>2025</v>
      </c>
      <c r="B1417" s="38" t="s">
        <v>271</v>
      </c>
      <c r="C1417" s="38" t="s">
        <v>292</v>
      </c>
      <c r="D1417" s="39">
        <v>1302</v>
      </c>
      <c r="E1417" s="39">
        <v>3</v>
      </c>
    </row>
    <row r="1418" spans="1:5">
      <c r="A1418" s="33">
        <v>2025</v>
      </c>
      <c r="B1418" s="38" t="s">
        <v>271</v>
      </c>
      <c r="C1418" s="38" t="s">
        <v>293</v>
      </c>
      <c r="D1418" s="39">
        <v>3556</v>
      </c>
      <c r="E1418" s="39">
        <v>7</v>
      </c>
    </row>
    <row r="1419" spans="1:5">
      <c r="A1419" s="33">
        <v>2025</v>
      </c>
      <c r="B1419" s="38" t="s">
        <v>271</v>
      </c>
      <c r="C1419" s="38" t="s">
        <v>294</v>
      </c>
      <c r="D1419" s="39">
        <v>828</v>
      </c>
      <c r="E1419" s="39">
        <v>2</v>
      </c>
    </row>
    <row r="1420" spans="1:5">
      <c r="A1420" s="33">
        <v>2025</v>
      </c>
      <c r="B1420" s="38" t="s">
        <v>271</v>
      </c>
      <c r="C1420" s="38" t="s">
        <v>295</v>
      </c>
      <c r="D1420" s="39">
        <v>2395</v>
      </c>
      <c r="E1420" s="39">
        <v>5</v>
      </c>
    </row>
    <row r="1421" spans="1:5">
      <c r="A1421" s="33">
        <v>2025</v>
      </c>
      <c r="B1421" s="38" t="s">
        <v>271</v>
      </c>
      <c r="C1421" s="38" t="s">
        <v>296</v>
      </c>
      <c r="D1421" s="39">
        <v>2467</v>
      </c>
      <c r="E1421" s="39">
        <v>6</v>
      </c>
    </row>
    <row r="1422" spans="1:5">
      <c r="A1422" s="33">
        <v>2025</v>
      </c>
      <c r="B1422" s="38" t="s">
        <v>271</v>
      </c>
      <c r="C1422" s="38" t="s">
        <v>297</v>
      </c>
      <c r="D1422" s="39">
        <v>904</v>
      </c>
      <c r="E1422" s="39">
        <v>2</v>
      </c>
    </row>
    <row r="1423" spans="1:5">
      <c r="A1423" s="33">
        <v>2025</v>
      </c>
      <c r="B1423" s="38" t="s">
        <v>271</v>
      </c>
      <c r="C1423" s="38" t="s">
        <v>298</v>
      </c>
      <c r="D1423" s="39">
        <v>1168</v>
      </c>
      <c r="E1423" s="39">
        <v>4</v>
      </c>
    </row>
    <row r="1424" spans="1:5">
      <c r="A1424" s="33">
        <v>2025</v>
      </c>
      <c r="B1424" s="38" t="s">
        <v>271</v>
      </c>
      <c r="C1424" s="38" t="s">
        <v>299</v>
      </c>
      <c r="D1424" s="39">
        <v>1050</v>
      </c>
      <c r="E1424" s="39">
        <v>3</v>
      </c>
    </row>
    <row r="1425" spans="1:5">
      <c r="A1425" s="33">
        <v>2025</v>
      </c>
      <c r="B1425" s="38" t="s">
        <v>271</v>
      </c>
      <c r="C1425" s="38" t="s">
        <v>300</v>
      </c>
      <c r="D1425" s="39">
        <v>1654</v>
      </c>
      <c r="E1425" s="39">
        <v>4</v>
      </c>
    </row>
    <row r="1426" spans="1:5">
      <c r="A1426" s="33">
        <v>2025</v>
      </c>
      <c r="B1426" s="38" t="s">
        <v>271</v>
      </c>
      <c r="C1426" s="38" t="s">
        <v>301</v>
      </c>
      <c r="D1426" s="39">
        <v>756</v>
      </c>
      <c r="E1426" s="39">
        <v>4</v>
      </c>
    </row>
    <row r="1427" spans="1:5">
      <c r="A1427" s="33">
        <v>2025</v>
      </c>
      <c r="B1427" s="38" t="s">
        <v>271</v>
      </c>
      <c r="C1427" s="38" t="s">
        <v>302</v>
      </c>
      <c r="D1427" s="39">
        <v>854</v>
      </c>
      <c r="E1427" s="39">
        <v>3</v>
      </c>
    </row>
    <row r="1428" spans="1:5">
      <c r="A1428" s="33">
        <v>2025</v>
      </c>
      <c r="B1428" s="38" t="s">
        <v>271</v>
      </c>
      <c r="C1428" s="38" t="s">
        <v>303</v>
      </c>
      <c r="D1428" s="39">
        <v>1822</v>
      </c>
      <c r="E1428" s="39">
        <v>6</v>
      </c>
    </row>
    <row r="1429" spans="1:5">
      <c r="A1429" s="33">
        <v>2025</v>
      </c>
      <c r="B1429" s="38" t="s">
        <v>271</v>
      </c>
      <c r="C1429" s="38" t="s">
        <v>304</v>
      </c>
      <c r="D1429" s="39">
        <v>2617</v>
      </c>
      <c r="E1429" s="39">
        <v>6</v>
      </c>
    </row>
    <row r="1430" spans="1:5">
      <c r="A1430" s="33">
        <v>2025</v>
      </c>
      <c r="B1430" s="38" t="s">
        <v>271</v>
      </c>
      <c r="C1430" s="38" t="s">
        <v>305</v>
      </c>
      <c r="D1430" s="39">
        <v>1335</v>
      </c>
      <c r="E1430" s="39">
        <v>4</v>
      </c>
    </row>
    <row r="1431" spans="1:5">
      <c r="A1431" s="33">
        <v>2025</v>
      </c>
      <c r="B1431" s="38" t="s">
        <v>271</v>
      </c>
      <c r="C1431" s="38" t="s">
        <v>306</v>
      </c>
      <c r="D1431" s="39">
        <v>2544</v>
      </c>
      <c r="E1431" s="39">
        <v>6</v>
      </c>
    </row>
    <row r="1432" spans="1:5">
      <c r="A1432" s="33">
        <v>2025</v>
      </c>
      <c r="B1432" s="38" t="s">
        <v>307</v>
      </c>
      <c r="C1432" s="38" t="s">
        <v>308</v>
      </c>
      <c r="D1432" s="39">
        <v>925</v>
      </c>
      <c r="E1432" s="39">
        <v>3</v>
      </c>
    </row>
    <row r="1433" spans="1:5">
      <c r="A1433" s="33">
        <v>2025</v>
      </c>
      <c r="B1433" s="38" t="s">
        <v>307</v>
      </c>
      <c r="C1433" s="38" t="s">
        <v>309</v>
      </c>
      <c r="D1433" s="39">
        <v>945</v>
      </c>
      <c r="E1433" s="39">
        <v>3</v>
      </c>
    </row>
    <row r="1434" spans="1:5">
      <c r="A1434" s="33">
        <v>2025</v>
      </c>
      <c r="B1434" s="38" t="s">
        <v>307</v>
      </c>
      <c r="C1434" s="38" t="s">
        <v>310</v>
      </c>
      <c r="D1434" s="39">
        <v>88</v>
      </c>
      <c r="E1434" s="39">
        <v>2</v>
      </c>
    </row>
    <row r="1435" spans="1:5">
      <c r="A1435" s="33">
        <v>2025</v>
      </c>
      <c r="B1435" s="38" t="s">
        <v>307</v>
      </c>
      <c r="C1435" s="38" t="s">
        <v>311</v>
      </c>
      <c r="D1435" s="39">
        <v>2582</v>
      </c>
      <c r="E1435" s="39">
        <v>8</v>
      </c>
    </row>
    <row r="1436" spans="1:5">
      <c r="A1436" s="33">
        <v>2025</v>
      </c>
      <c r="B1436" s="38" t="s">
        <v>307</v>
      </c>
      <c r="C1436" s="38" t="s">
        <v>312</v>
      </c>
      <c r="D1436" s="39">
        <v>1311</v>
      </c>
      <c r="E1436" s="39">
        <v>3</v>
      </c>
    </row>
    <row r="1437" spans="1:5">
      <c r="A1437" s="33">
        <v>2025</v>
      </c>
      <c r="B1437" s="38" t="s">
        <v>307</v>
      </c>
      <c r="C1437" s="38" t="s">
        <v>313</v>
      </c>
      <c r="D1437" s="39">
        <v>3549</v>
      </c>
      <c r="E1437" s="39">
        <v>7</v>
      </c>
    </row>
    <row r="1438" spans="1:5">
      <c r="A1438" s="33">
        <v>2025</v>
      </c>
      <c r="B1438" s="38" t="s">
        <v>307</v>
      </c>
      <c r="C1438" s="38" t="s">
        <v>314</v>
      </c>
      <c r="D1438" s="39">
        <v>441</v>
      </c>
      <c r="E1438" s="39">
        <v>2</v>
      </c>
    </row>
    <row r="1439" spans="1:5">
      <c r="A1439" s="33">
        <v>2025</v>
      </c>
      <c r="B1439" s="38" t="s">
        <v>307</v>
      </c>
      <c r="C1439" s="38" t="s">
        <v>315</v>
      </c>
      <c r="D1439" s="39">
        <v>2076</v>
      </c>
      <c r="E1439" s="39">
        <v>4</v>
      </c>
    </row>
    <row r="1440" spans="1:5">
      <c r="A1440" s="33">
        <v>2025</v>
      </c>
      <c r="B1440" s="38" t="s">
        <v>307</v>
      </c>
      <c r="C1440" s="38" t="s">
        <v>316</v>
      </c>
      <c r="D1440" s="39">
        <v>543</v>
      </c>
      <c r="E1440" s="39">
        <v>2</v>
      </c>
    </row>
    <row r="1441" spans="1:5">
      <c r="A1441" s="33">
        <v>2025</v>
      </c>
      <c r="B1441" s="38" t="s">
        <v>307</v>
      </c>
      <c r="C1441" s="38" t="s">
        <v>317</v>
      </c>
      <c r="D1441" s="39">
        <v>819</v>
      </c>
      <c r="E1441" s="39">
        <v>3</v>
      </c>
    </row>
    <row r="1442" spans="1:5">
      <c r="A1442" s="33">
        <v>2025</v>
      </c>
      <c r="B1442" s="38" t="s">
        <v>307</v>
      </c>
      <c r="C1442" s="38" t="s">
        <v>318</v>
      </c>
      <c r="D1442" s="39">
        <v>1471</v>
      </c>
      <c r="E1442" s="39">
        <v>3</v>
      </c>
    </row>
    <row r="1443" spans="1:5">
      <c r="A1443" s="33">
        <v>2025</v>
      </c>
      <c r="B1443" s="38" t="s">
        <v>307</v>
      </c>
      <c r="C1443" s="38" t="s">
        <v>319</v>
      </c>
      <c r="D1443" s="39">
        <v>1256</v>
      </c>
      <c r="E1443" s="39">
        <v>3</v>
      </c>
    </row>
    <row r="1444" spans="1:5">
      <c r="A1444" s="33">
        <v>2025</v>
      </c>
      <c r="B1444" s="38" t="s">
        <v>307</v>
      </c>
      <c r="C1444" s="38" t="s">
        <v>320</v>
      </c>
      <c r="D1444" s="39">
        <v>557</v>
      </c>
      <c r="E1444" s="39">
        <v>3</v>
      </c>
    </row>
    <row r="1445" spans="1:5">
      <c r="A1445" s="33">
        <v>2025</v>
      </c>
      <c r="B1445" s="38" t="s">
        <v>307</v>
      </c>
      <c r="C1445" s="38" t="s">
        <v>321</v>
      </c>
      <c r="D1445" s="39">
        <v>258</v>
      </c>
      <c r="E1445" s="39">
        <v>2</v>
      </c>
    </row>
    <row r="1446" spans="1:5">
      <c r="A1446" s="33">
        <v>2025</v>
      </c>
      <c r="B1446" s="38" t="s">
        <v>322</v>
      </c>
      <c r="C1446" s="38" t="s">
        <v>323</v>
      </c>
      <c r="D1446" s="39">
        <v>454</v>
      </c>
      <c r="E1446" s="39">
        <v>2</v>
      </c>
    </row>
    <row r="1447" spans="1:5">
      <c r="A1447" s="33">
        <v>2025</v>
      </c>
      <c r="B1447" s="38" t="s">
        <v>322</v>
      </c>
      <c r="C1447" s="38" t="s">
        <v>324</v>
      </c>
      <c r="D1447" s="39">
        <v>442</v>
      </c>
      <c r="E1447" s="39">
        <v>2</v>
      </c>
    </row>
    <row r="1448" spans="1:5">
      <c r="A1448" s="33">
        <v>2025</v>
      </c>
      <c r="B1448" s="38" t="s">
        <v>322</v>
      </c>
      <c r="C1448" s="38" t="s">
        <v>325</v>
      </c>
      <c r="D1448" s="39">
        <v>948</v>
      </c>
      <c r="E1448" s="39">
        <v>2</v>
      </c>
    </row>
    <row r="1449" spans="1:5">
      <c r="A1449" s="33">
        <v>2025</v>
      </c>
      <c r="B1449" s="38" t="s">
        <v>322</v>
      </c>
      <c r="C1449" s="38" t="s">
        <v>326</v>
      </c>
      <c r="D1449" s="39">
        <v>844</v>
      </c>
      <c r="E1449" s="39">
        <v>2</v>
      </c>
    </row>
    <row r="1450" spans="1:5">
      <c r="A1450" s="33">
        <v>2025</v>
      </c>
      <c r="B1450" s="38" t="s">
        <v>322</v>
      </c>
      <c r="C1450" s="38" t="s">
        <v>327</v>
      </c>
      <c r="D1450" s="39">
        <v>1192</v>
      </c>
      <c r="E1450" s="39">
        <v>4</v>
      </c>
    </row>
    <row r="1451" spans="1:5">
      <c r="A1451" s="33">
        <v>2025</v>
      </c>
      <c r="B1451" s="38" t="s">
        <v>322</v>
      </c>
      <c r="C1451" s="38" t="s">
        <v>328</v>
      </c>
      <c r="D1451" s="39">
        <v>776</v>
      </c>
      <c r="E1451" s="39">
        <v>2</v>
      </c>
    </row>
    <row r="1452" spans="1:5">
      <c r="A1452" s="33">
        <v>2025</v>
      </c>
      <c r="B1452" s="38" t="s">
        <v>322</v>
      </c>
      <c r="C1452" s="38" t="s">
        <v>329</v>
      </c>
      <c r="D1452" s="39">
        <v>662</v>
      </c>
      <c r="E1452" s="39">
        <v>2</v>
      </c>
    </row>
    <row r="1453" spans="1:5">
      <c r="A1453" s="33">
        <v>2025</v>
      </c>
      <c r="B1453" s="38" t="s">
        <v>322</v>
      </c>
      <c r="C1453" s="38" t="s">
        <v>330</v>
      </c>
      <c r="D1453" s="39">
        <v>1750</v>
      </c>
      <c r="E1453" s="39">
        <v>4</v>
      </c>
    </row>
    <row r="1454" spans="1:5">
      <c r="A1454" s="33">
        <v>2025</v>
      </c>
      <c r="B1454" s="38" t="s">
        <v>322</v>
      </c>
      <c r="C1454" s="38" t="s">
        <v>331</v>
      </c>
      <c r="D1454" s="39">
        <v>674</v>
      </c>
      <c r="E1454" s="39">
        <v>2</v>
      </c>
    </row>
    <row r="1455" spans="1:5">
      <c r="A1455" s="33">
        <v>2025</v>
      </c>
      <c r="B1455" s="38" t="s">
        <v>322</v>
      </c>
      <c r="C1455" s="38" t="s">
        <v>332</v>
      </c>
      <c r="D1455" s="39">
        <v>445</v>
      </c>
      <c r="E1455" s="39">
        <v>2</v>
      </c>
    </row>
    <row r="1456" spans="1:5">
      <c r="A1456" s="33">
        <v>2025</v>
      </c>
      <c r="B1456" s="38" t="s">
        <v>322</v>
      </c>
      <c r="C1456" s="38" t="s">
        <v>333</v>
      </c>
      <c r="D1456" s="39">
        <v>1445</v>
      </c>
      <c r="E1456" s="39">
        <v>5</v>
      </c>
    </row>
    <row r="1457" spans="1:5">
      <c r="A1457" s="33">
        <v>2025</v>
      </c>
      <c r="B1457" s="38" t="s">
        <v>322</v>
      </c>
      <c r="C1457" s="38" t="s">
        <v>334</v>
      </c>
      <c r="D1457" s="39">
        <v>2643</v>
      </c>
      <c r="E1457" s="39">
        <v>7</v>
      </c>
    </row>
    <row r="1458" spans="1:5">
      <c r="A1458" s="33">
        <v>2025</v>
      </c>
      <c r="B1458" s="38" t="s">
        <v>322</v>
      </c>
      <c r="C1458" s="38" t="s">
        <v>335</v>
      </c>
      <c r="D1458" s="39">
        <v>395</v>
      </c>
      <c r="E1458" s="39">
        <v>2</v>
      </c>
    </row>
    <row r="1459" spans="1:5">
      <c r="A1459" s="33">
        <v>2025</v>
      </c>
      <c r="B1459" s="38" t="s">
        <v>322</v>
      </c>
      <c r="C1459" s="38" t="s">
        <v>336</v>
      </c>
      <c r="D1459" s="39">
        <v>471</v>
      </c>
      <c r="E1459" s="39">
        <v>2</v>
      </c>
    </row>
    <row r="1460" spans="1:5">
      <c r="A1460" s="33">
        <v>2025</v>
      </c>
      <c r="B1460" s="38" t="s">
        <v>322</v>
      </c>
      <c r="C1460" s="38" t="s">
        <v>337</v>
      </c>
      <c r="D1460" s="39">
        <v>466</v>
      </c>
      <c r="E1460" s="39">
        <v>2</v>
      </c>
    </row>
    <row r="1461" spans="1:5">
      <c r="A1461" s="33">
        <v>2025</v>
      </c>
      <c r="B1461" s="38" t="s">
        <v>322</v>
      </c>
      <c r="C1461" s="38" t="s">
        <v>338</v>
      </c>
      <c r="D1461" s="39">
        <v>589</v>
      </c>
      <c r="E1461" s="39">
        <v>2</v>
      </c>
    </row>
    <row r="1462" spans="1:5">
      <c r="A1462" s="33">
        <v>2025</v>
      </c>
      <c r="B1462" s="38" t="s">
        <v>322</v>
      </c>
      <c r="C1462" s="38" t="s">
        <v>339</v>
      </c>
      <c r="D1462" s="39">
        <v>1466</v>
      </c>
      <c r="E1462" s="39">
        <v>5</v>
      </c>
    </row>
    <row r="1463" spans="1:5">
      <c r="A1463" s="33">
        <v>2025</v>
      </c>
      <c r="B1463" s="38" t="s">
        <v>322</v>
      </c>
      <c r="C1463" s="38" t="s">
        <v>340</v>
      </c>
      <c r="D1463" s="39">
        <v>1518</v>
      </c>
      <c r="E1463" s="39">
        <v>4</v>
      </c>
    </row>
    <row r="1464" spans="1:5">
      <c r="A1464" s="33">
        <v>2025</v>
      </c>
      <c r="B1464" s="38" t="s">
        <v>322</v>
      </c>
      <c r="C1464" s="38" t="s">
        <v>341</v>
      </c>
      <c r="D1464" s="39">
        <v>594</v>
      </c>
      <c r="E1464" s="39">
        <v>2</v>
      </c>
    </row>
    <row r="1465" spans="1:5">
      <c r="A1465" s="33">
        <v>2025</v>
      </c>
      <c r="B1465" s="38" t="s">
        <v>322</v>
      </c>
      <c r="C1465" s="38" t="s">
        <v>342</v>
      </c>
      <c r="D1465" s="39">
        <v>978</v>
      </c>
      <c r="E1465" s="39">
        <v>3</v>
      </c>
    </row>
    <row r="1466" spans="1:5">
      <c r="A1466" s="33">
        <v>2025</v>
      </c>
      <c r="B1466" s="38" t="s">
        <v>322</v>
      </c>
      <c r="C1466" s="38" t="s">
        <v>343</v>
      </c>
      <c r="D1466" s="39">
        <v>493</v>
      </c>
      <c r="E1466" s="39">
        <v>2</v>
      </c>
    </row>
    <row r="1467" spans="1:5">
      <c r="A1467" s="33">
        <v>2025</v>
      </c>
      <c r="B1467" s="38" t="s">
        <v>344</v>
      </c>
      <c r="C1467" s="38" t="s">
        <v>345</v>
      </c>
      <c r="D1467" s="39">
        <v>258</v>
      </c>
      <c r="E1467" s="39">
        <v>2</v>
      </c>
    </row>
    <row r="1468" spans="1:5">
      <c r="A1468" s="33">
        <v>2025</v>
      </c>
      <c r="B1468" s="38" t="s">
        <v>344</v>
      </c>
      <c r="C1468" s="38" t="s">
        <v>346</v>
      </c>
      <c r="D1468" s="39">
        <v>711</v>
      </c>
      <c r="E1468" s="39">
        <v>3</v>
      </c>
    </row>
    <row r="1469" spans="1:5">
      <c r="A1469" s="33">
        <v>2025</v>
      </c>
      <c r="B1469" s="38" t="s">
        <v>344</v>
      </c>
      <c r="C1469" s="38" t="s">
        <v>347</v>
      </c>
      <c r="D1469" s="39">
        <v>1508</v>
      </c>
      <c r="E1469" s="39">
        <v>6</v>
      </c>
    </row>
    <row r="1470" spans="1:5">
      <c r="A1470" s="33">
        <v>2025</v>
      </c>
      <c r="B1470" s="38" t="s">
        <v>344</v>
      </c>
      <c r="C1470" s="38" t="s">
        <v>348</v>
      </c>
      <c r="D1470" s="39">
        <v>908</v>
      </c>
      <c r="E1470" s="39">
        <v>3</v>
      </c>
    </row>
    <row r="1471" spans="1:5">
      <c r="A1471" s="33">
        <v>2025</v>
      </c>
      <c r="B1471" s="38" t="s">
        <v>344</v>
      </c>
      <c r="C1471" s="38" t="s">
        <v>159</v>
      </c>
      <c r="D1471" s="39">
        <v>698</v>
      </c>
      <c r="E1471" s="39">
        <v>2</v>
      </c>
    </row>
    <row r="1472" spans="1:5">
      <c r="A1472" s="33">
        <v>2025</v>
      </c>
      <c r="B1472" s="38" t="s">
        <v>344</v>
      </c>
      <c r="C1472" s="38" t="s">
        <v>349</v>
      </c>
      <c r="D1472" s="39">
        <v>1360</v>
      </c>
      <c r="E1472" s="39">
        <v>3</v>
      </c>
    </row>
    <row r="1473" spans="1:5">
      <c r="A1473" s="33">
        <v>2025</v>
      </c>
      <c r="B1473" s="38" t="s">
        <v>344</v>
      </c>
      <c r="C1473" s="38" t="s">
        <v>350</v>
      </c>
      <c r="D1473" s="39">
        <v>835</v>
      </c>
      <c r="E1473" s="39">
        <v>3</v>
      </c>
    </row>
    <row r="1474" spans="1:5">
      <c r="A1474" s="33">
        <v>2025</v>
      </c>
      <c r="B1474" s="38" t="s">
        <v>344</v>
      </c>
      <c r="C1474" s="38" t="s">
        <v>351</v>
      </c>
      <c r="D1474" s="39">
        <v>880</v>
      </c>
      <c r="E1474" s="39">
        <v>2</v>
      </c>
    </row>
    <row r="1475" spans="1:5">
      <c r="A1475" s="33">
        <v>2025</v>
      </c>
      <c r="B1475" s="38" t="s">
        <v>344</v>
      </c>
      <c r="C1475" s="38" t="s">
        <v>352</v>
      </c>
      <c r="D1475" s="39">
        <v>1137</v>
      </c>
      <c r="E1475" s="39">
        <v>3</v>
      </c>
    </row>
    <row r="1476" spans="1:5">
      <c r="A1476" s="33">
        <v>2025</v>
      </c>
      <c r="B1476" s="38" t="s">
        <v>344</v>
      </c>
      <c r="C1476" s="38" t="s">
        <v>353</v>
      </c>
      <c r="D1476" s="39">
        <v>1037</v>
      </c>
      <c r="E1476" s="39">
        <v>5</v>
      </c>
    </row>
    <row r="1477" spans="1:5">
      <c r="A1477" s="33">
        <v>2025</v>
      </c>
      <c r="B1477" s="38" t="s">
        <v>344</v>
      </c>
      <c r="C1477" s="38" t="s">
        <v>354</v>
      </c>
      <c r="D1477" s="39">
        <v>877</v>
      </c>
      <c r="E1477" s="39">
        <v>3</v>
      </c>
    </row>
    <row r="1478" spans="1:5">
      <c r="A1478" s="33">
        <v>2025</v>
      </c>
      <c r="B1478" s="38" t="s">
        <v>344</v>
      </c>
      <c r="C1478" s="38" t="s">
        <v>355</v>
      </c>
      <c r="D1478" s="39">
        <v>1023</v>
      </c>
      <c r="E1478" s="39">
        <v>3</v>
      </c>
    </row>
    <row r="1479" spans="1:5">
      <c r="A1479" s="33">
        <v>2025</v>
      </c>
      <c r="B1479" s="38" t="s">
        <v>344</v>
      </c>
      <c r="C1479" s="38" t="s">
        <v>356</v>
      </c>
      <c r="D1479" s="39">
        <v>347</v>
      </c>
      <c r="E1479" s="39">
        <v>2</v>
      </c>
    </row>
    <row r="1480" spans="1:5">
      <c r="A1480" s="33">
        <v>2025</v>
      </c>
      <c r="B1480" s="38" t="s">
        <v>344</v>
      </c>
      <c r="C1480" s="38" t="s">
        <v>357</v>
      </c>
      <c r="D1480" s="39">
        <v>1366</v>
      </c>
      <c r="E1480" s="39">
        <v>4</v>
      </c>
    </row>
    <row r="1481" spans="1:5">
      <c r="A1481" s="33">
        <v>2025</v>
      </c>
      <c r="B1481" s="38" t="s">
        <v>344</v>
      </c>
      <c r="C1481" s="38" t="s">
        <v>358</v>
      </c>
      <c r="D1481" s="39">
        <v>1124</v>
      </c>
      <c r="E1481" s="39">
        <v>3</v>
      </c>
    </row>
    <row r="1482" spans="1:5">
      <c r="A1482" s="33">
        <v>2025</v>
      </c>
      <c r="B1482" s="38" t="s">
        <v>344</v>
      </c>
      <c r="C1482" s="38" t="s">
        <v>359</v>
      </c>
      <c r="D1482" s="39">
        <v>964</v>
      </c>
      <c r="E1482" s="39">
        <v>2</v>
      </c>
    </row>
    <row r="1483" spans="1:5">
      <c r="A1483" s="33">
        <v>2025</v>
      </c>
      <c r="B1483" s="38" t="s">
        <v>344</v>
      </c>
      <c r="C1483" s="38" t="s">
        <v>360</v>
      </c>
      <c r="D1483" s="39">
        <v>8973</v>
      </c>
      <c r="E1483" s="39">
        <v>22</v>
      </c>
    </row>
    <row r="1484" spans="1:5">
      <c r="A1484" s="33">
        <v>2025</v>
      </c>
      <c r="B1484" s="38" t="s">
        <v>344</v>
      </c>
      <c r="C1484" s="38" t="s">
        <v>361</v>
      </c>
      <c r="D1484" s="39">
        <v>703</v>
      </c>
      <c r="E1484" s="39">
        <v>2</v>
      </c>
    </row>
    <row r="1485" spans="1:5">
      <c r="A1485" s="33">
        <v>2025</v>
      </c>
      <c r="B1485" s="38" t="s">
        <v>344</v>
      </c>
      <c r="C1485" s="38" t="s">
        <v>362</v>
      </c>
      <c r="D1485" s="39">
        <v>1140</v>
      </c>
      <c r="E1485" s="39">
        <v>3</v>
      </c>
    </row>
    <row r="1486" spans="1:5">
      <c r="A1486" s="33">
        <v>2025</v>
      </c>
      <c r="B1486" s="38" t="s">
        <v>344</v>
      </c>
      <c r="C1486" s="38" t="s">
        <v>363</v>
      </c>
      <c r="D1486" s="39">
        <v>1057</v>
      </c>
      <c r="E1486" s="39">
        <v>2</v>
      </c>
    </row>
    <row r="1487" spans="1:5">
      <c r="A1487" s="33">
        <v>2025</v>
      </c>
      <c r="B1487" s="38" t="s">
        <v>344</v>
      </c>
      <c r="C1487" s="38" t="s">
        <v>175</v>
      </c>
      <c r="D1487" s="39">
        <v>1538</v>
      </c>
      <c r="E1487" s="39">
        <v>6</v>
      </c>
    </row>
    <row r="1488" spans="1:5">
      <c r="A1488" s="33">
        <v>2025</v>
      </c>
      <c r="B1488" s="38" t="s">
        <v>344</v>
      </c>
      <c r="C1488" s="38" t="s">
        <v>364</v>
      </c>
      <c r="D1488" s="39">
        <v>476</v>
      </c>
      <c r="E1488" s="39">
        <v>2</v>
      </c>
    </row>
    <row r="1489" spans="1:5">
      <c r="A1489" s="33">
        <v>2025</v>
      </c>
      <c r="B1489" s="38" t="s">
        <v>344</v>
      </c>
      <c r="C1489" s="38" t="s">
        <v>365</v>
      </c>
      <c r="D1489" s="39">
        <v>1766</v>
      </c>
      <c r="E1489" s="39">
        <v>5</v>
      </c>
    </row>
    <row r="1490" spans="1:5">
      <c r="A1490" s="33">
        <v>2025</v>
      </c>
      <c r="B1490" s="38" t="s">
        <v>344</v>
      </c>
      <c r="C1490" s="38" t="s">
        <v>366</v>
      </c>
      <c r="D1490" s="39">
        <v>560</v>
      </c>
      <c r="E1490" s="39">
        <v>2</v>
      </c>
    </row>
    <row r="1491" spans="1:5">
      <c r="A1491" s="33">
        <v>2025</v>
      </c>
      <c r="B1491" s="38" t="s">
        <v>344</v>
      </c>
      <c r="C1491" s="38" t="s">
        <v>367</v>
      </c>
      <c r="D1491" s="39">
        <v>4782</v>
      </c>
      <c r="E1491" s="39">
        <v>18</v>
      </c>
    </row>
    <row r="1492" spans="1:5">
      <c r="A1492" s="33">
        <v>2025</v>
      </c>
      <c r="B1492" s="38" t="s">
        <v>344</v>
      </c>
      <c r="C1492" s="38" t="s">
        <v>368</v>
      </c>
      <c r="D1492" s="39">
        <v>665</v>
      </c>
      <c r="E1492" s="39">
        <v>2</v>
      </c>
    </row>
    <row r="1493" spans="1:5">
      <c r="A1493" s="33">
        <v>2025</v>
      </c>
      <c r="B1493" s="38" t="s">
        <v>344</v>
      </c>
      <c r="C1493" s="38" t="s">
        <v>369</v>
      </c>
      <c r="D1493" s="39">
        <v>629</v>
      </c>
      <c r="E1493" s="39">
        <v>2</v>
      </c>
    </row>
    <row r="1494" spans="1:5">
      <c r="A1494" s="33">
        <v>2025</v>
      </c>
      <c r="B1494" s="38" t="s">
        <v>344</v>
      </c>
      <c r="C1494" s="38" t="s">
        <v>370</v>
      </c>
      <c r="D1494" s="39">
        <v>1106</v>
      </c>
      <c r="E1494" s="39">
        <v>4</v>
      </c>
    </row>
    <row r="1495" spans="1:5">
      <c r="A1495" s="33">
        <v>2025</v>
      </c>
      <c r="B1495" s="38" t="s">
        <v>344</v>
      </c>
      <c r="C1495" s="38" t="s">
        <v>35</v>
      </c>
      <c r="D1495" s="39">
        <v>775</v>
      </c>
      <c r="E1495" s="39">
        <v>2</v>
      </c>
    </row>
    <row r="1496" spans="1:5">
      <c r="A1496" s="33">
        <v>2025</v>
      </c>
      <c r="B1496" s="38" t="s">
        <v>344</v>
      </c>
      <c r="C1496" s="38" t="s">
        <v>371</v>
      </c>
      <c r="D1496" s="39">
        <v>982</v>
      </c>
      <c r="E1496" s="39">
        <v>2</v>
      </c>
    </row>
    <row r="1497" spans="1:5">
      <c r="A1497" s="33">
        <v>2025</v>
      </c>
      <c r="B1497" s="38" t="s">
        <v>344</v>
      </c>
      <c r="C1497" s="38" t="s">
        <v>372</v>
      </c>
      <c r="D1497" s="39">
        <v>523</v>
      </c>
      <c r="E1497" s="39">
        <v>3</v>
      </c>
    </row>
    <row r="1498" spans="1:5">
      <c r="A1498" s="33">
        <v>2025</v>
      </c>
      <c r="B1498" s="38" t="s">
        <v>344</v>
      </c>
      <c r="C1498" s="38" t="s">
        <v>373</v>
      </c>
      <c r="D1498" s="39">
        <v>1541</v>
      </c>
      <c r="E1498" s="39">
        <v>3</v>
      </c>
    </row>
    <row r="1499" spans="1:5">
      <c r="A1499" s="33">
        <v>2025</v>
      </c>
      <c r="B1499" s="38" t="s">
        <v>344</v>
      </c>
      <c r="C1499" s="38" t="s">
        <v>374</v>
      </c>
      <c r="D1499" s="39">
        <v>828</v>
      </c>
      <c r="E1499" s="39">
        <v>2</v>
      </c>
    </row>
    <row r="1500" spans="1:5">
      <c r="A1500" s="33">
        <v>2025</v>
      </c>
      <c r="B1500" s="38" t="s">
        <v>344</v>
      </c>
      <c r="C1500" s="38" t="s">
        <v>375</v>
      </c>
      <c r="D1500" s="39">
        <v>1446</v>
      </c>
      <c r="E1500" s="39">
        <v>3</v>
      </c>
    </row>
    <row r="1501" spans="1:5">
      <c r="A1501" s="33">
        <v>2025</v>
      </c>
      <c r="B1501" s="38" t="s">
        <v>344</v>
      </c>
      <c r="C1501" s="38" t="s">
        <v>376</v>
      </c>
      <c r="D1501" s="39">
        <v>1037</v>
      </c>
      <c r="E1501" s="39">
        <v>3</v>
      </c>
    </row>
    <row r="1502" spans="1:5">
      <c r="A1502" s="33">
        <v>2025</v>
      </c>
      <c r="B1502" s="38" t="s">
        <v>377</v>
      </c>
      <c r="C1502" s="38" t="s">
        <v>378</v>
      </c>
      <c r="D1502" s="39">
        <v>479</v>
      </c>
      <c r="E1502" s="39">
        <v>2</v>
      </c>
    </row>
    <row r="1503" spans="1:5">
      <c r="A1503" s="33">
        <v>2025</v>
      </c>
      <c r="B1503" s="38" t="s">
        <v>377</v>
      </c>
      <c r="C1503" s="38" t="s">
        <v>379</v>
      </c>
      <c r="D1503" s="39">
        <v>442</v>
      </c>
      <c r="E1503" s="39">
        <v>2</v>
      </c>
    </row>
    <row r="1504" spans="1:5">
      <c r="A1504" s="33">
        <v>2025</v>
      </c>
      <c r="B1504" s="38" t="s">
        <v>377</v>
      </c>
      <c r="C1504" s="38" t="s">
        <v>380</v>
      </c>
      <c r="D1504" s="39">
        <v>716</v>
      </c>
      <c r="E1504" s="39">
        <v>2</v>
      </c>
    </row>
    <row r="1505" spans="1:5">
      <c r="A1505" s="33">
        <v>2025</v>
      </c>
      <c r="B1505" s="38" t="s">
        <v>377</v>
      </c>
      <c r="C1505" s="38" t="s">
        <v>381</v>
      </c>
      <c r="D1505" s="39">
        <v>888</v>
      </c>
      <c r="E1505" s="39">
        <v>3</v>
      </c>
    </row>
    <row r="1506" spans="1:5">
      <c r="A1506" s="33">
        <v>2025</v>
      </c>
      <c r="B1506" s="38" t="s">
        <v>377</v>
      </c>
      <c r="C1506" s="38" t="s">
        <v>382</v>
      </c>
      <c r="D1506" s="39">
        <v>623</v>
      </c>
      <c r="E1506" s="39">
        <v>2</v>
      </c>
    </row>
    <row r="1507" spans="1:5">
      <c r="A1507" s="33">
        <v>2025</v>
      </c>
      <c r="B1507" s="38" t="s">
        <v>377</v>
      </c>
      <c r="C1507" s="38" t="s">
        <v>383</v>
      </c>
      <c r="D1507" s="39">
        <v>1193</v>
      </c>
      <c r="E1507" s="39">
        <v>3</v>
      </c>
    </row>
    <row r="1508" spans="1:5">
      <c r="A1508" s="33">
        <v>2025</v>
      </c>
      <c r="B1508" s="38" t="s">
        <v>377</v>
      </c>
      <c r="C1508" s="38" t="s">
        <v>384</v>
      </c>
      <c r="D1508" s="39">
        <v>811</v>
      </c>
      <c r="E1508" s="39">
        <v>2</v>
      </c>
    </row>
    <row r="1509" spans="1:5">
      <c r="A1509" s="33">
        <v>2025</v>
      </c>
      <c r="B1509" s="38" t="s">
        <v>377</v>
      </c>
      <c r="C1509" s="38" t="s">
        <v>385</v>
      </c>
      <c r="D1509" s="39">
        <v>828</v>
      </c>
      <c r="E1509" s="39">
        <v>3</v>
      </c>
    </row>
    <row r="1510" spans="1:5">
      <c r="A1510" s="33">
        <v>2025</v>
      </c>
      <c r="B1510" s="38" t="s">
        <v>377</v>
      </c>
      <c r="C1510" s="38" t="s">
        <v>386</v>
      </c>
      <c r="D1510" s="39">
        <v>586</v>
      </c>
      <c r="E1510" s="39">
        <v>3</v>
      </c>
    </row>
    <row r="1511" spans="1:5">
      <c r="A1511" s="33">
        <v>2025</v>
      </c>
      <c r="B1511" s="38" t="s">
        <v>377</v>
      </c>
      <c r="C1511" s="38" t="s">
        <v>387</v>
      </c>
      <c r="D1511" s="39">
        <v>709</v>
      </c>
      <c r="E1511" s="39">
        <v>2</v>
      </c>
    </row>
    <row r="1512" spans="1:5">
      <c r="A1512" s="33">
        <v>2025</v>
      </c>
      <c r="B1512" s="38" t="s">
        <v>377</v>
      </c>
      <c r="C1512" s="38" t="s">
        <v>388</v>
      </c>
      <c r="D1512" s="39">
        <v>2507</v>
      </c>
      <c r="E1512" s="39">
        <v>4</v>
      </c>
    </row>
    <row r="1513" spans="1:5">
      <c r="A1513" s="33">
        <v>2025</v>
      </c>
      <c r="B1513" s="38" t="s">
        <v>377</v>
      </c>
      <c r="C1513" s="38" t="s">
        <v>389</v>
      </c>
      <c r="D1513" s="39">
        <v>6945</v>
      </c>
      <c r="E1513" s="39">
        <v>16</v>
      </c>
    </row>
    <row r="1514" spans="1:5">
      <c r="A1514" s="33">
        <v>2025</v>
      </c>
      <c r="B1514" s="38" t="s">
        <v>377</v>
      </c>
      <c r="C1514" s="38" t="s">
        <v>390</v>
      </c>
      <c r="D1514" s="39">
        <v>825</v>
      </c>
      <c r="E1514" s="39">
        <v>2</v>
      </c>
    </row>
    <row r="1515" spans="1:5">
      <c r="A1515" s="33">
        <v>2025</v>
      </c>
      <c r="B1515" s="38" t="s">
        <v>377</v>
      </c>
      <c r="C1515" s="38" t="s">
        <v>391</v>
      </c>
      <c r="D1515" s="39">
        <v>359</v>
      </c>
      <c r="E1515" s="39">
        <v>2</v>
      </c>
    </row>
    <row r="1516" spans="1:5">
      <c r="A1516" s="33">
        <v>2025</v>
      </c>
      <c r="B1516" s="38" t="s">
        <v>377</v>
      </c>
      <c r="C1516" s="38" t="s">
        <v>392</v>
      </c>
      <c r="D1516" s="39">
        <v>847</v>
      </c>
      <c r="E1516" s="39">
        <v>3</v>
      </c>
    </row>
    <row r="1517" spans="1:5">
      <c r="A1517" s="33">
        <v>2025</v>
      </c>
      <c r="B1517" s="38" t="s">
        <v>377</v>
      </c>
      <c r="C1517" s="38" t="s">
        <v>393</v>
      </c>
      <c r="D1517" s="39">
        <v>710</v>
      </c>
      <c r="E1517" s="39">
        <v>2</v>
      </c>
    </row>
    <row r="1518" spans="1:5">
      <c r="A1518" s="33">
        <v>2025</v>
      </c>
      <c r="B1518" s="38" t="s">
        <v>377</v>
      </c>
      <c r="C1518" s="38" t="s">
        <v>394</v>
      </c>
      <c r="D1518" s="39">
        <v>417</v>
      </c>
      <c r="E1518" s="39">
        <v>2</v>
      </c>
    </row>
    <row r="1519" spans="1:5">
      <c r="A1519" s="33">
        <v>2025</v>
      </c>
      <c r="B1519" s="38" t="s">
        <v>377</v>
      </c>
      <c r="C1519" s="38" t="s">
        <v>395</v>
      </c>
      <c r="D1519" s="39">
        <v>1660</v>
      </c>
      <c r="E1519" s="39">
        <v>5</v>
      </c>
    </row>
    <row r="1520" spans="1:5">
      <c r="A1520" s="33">
        <v>2025</v>
      </c>
      <c r="B1520" s="38" t="s">
        <v>377</v>
      </c>
      <c r="C1520" s="38" t="s">
        <v>396</v>
      </c>
      <c r="D1520" s="39">
        <v>1255</v>
      </c>
      <c r="E1520" s="39">
        <v>3</v>
      </c>
    </row>
    <row r="1521" spans="1:5">
      <c r="A1521" s="33">
        <v>2025</v>
      </c>
      <c r="B1521" s="38" t="s">
        <v>377</v>
      </c>
      <c r="C1521" s="38" t="s">
        <v>397</v>
      </c>
      <c r="D1521" s="39">
        <v>646</v>
      </c>
      <c r="E1521" s="39">
        <v>2</v>
      </c>
    </row>
    <row r="1522" spans="1:5" ht="15" thickBot="1">
      <c r="A1522" s="34">
        <v>2025</v>
      </c>
      <c r="B1522" s="40" t="s">
        <v>377</v>
      </c>
      <c r="C1522" s="40" t="s">
        <v>398</v>
      </c>
      <c r="D1522" s="41">
        <v>654</v>
      </c>
      <c r="E1522" s="41">
        <v>2</v>
      </c>
    </row>
  </sheetData>
  <autoFilter ref="A2:D1522"/>
  <phoneticPr fontId="3" type="noConversion"/>
  <pageMargins left="0.7" right="0.7" top="0.75" bottom="0.75" header="0.3" footer="0.3"/>
  <ignoredErrors>
    <ignoredError sqref="F2:I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6"/>
  <sheetViews>
    <sheetView workbookViewId="0">
      <selection activeCell="G2" sqref="G2:K2"/>
    </sheetView>
  </sheetViews>
  <sheetFormatPr defaultRowHeight="14.25"/>
  <cols>
    <col min="1" max="1" width="20.125" bestFit="1" customWidth="1"/>
    <col min="2" max="2" width="22.75" bestFit="1" customWidth="1"/>
    <col min="3" max="3" width="11" customWidth="1"/>
    <col min="4" max="4" width="13.5" customWidth="1"/>
    <col min="5" max="5" width="18.5" bestFit="1" customWidth="1"/>
    <col min="6" max="6" width="10.75" customWidth="1"/>
    <col min="7" max="7" width="17.125" customWidth="1"/>
    <col min="8" max="8" width="16.5" customWidth="1"/>
    <col min="9" max="9" width="13.125" customWidth="1"/>
    <col min="10" max="10" width="14.125" customWidth="1"/>
    <col min="11" max="11" width="19.125" customWidth="1"/>
  </cols>
  <sheetData>
    <row r="1" spans="1:11" ht="60">
      <c r="A1" s="57" t="s">
        <v>399</v>
      </c>
      <c r="B1" s="57" t="s">
        <v>400</v>
      </c>
      <c r="C1" s="57" t="s">
        <v>401</v>
      </c>
      <c r="D1" s="58" t="s">
        <v>402</v>
      </c>
      <c r="E1" s="57" t="s">
        <v>403</v>
      </c>
      <c r="F1" s="63" t="s">
        <v>404</v>
      </c>
      <c r="G1" s="75" t="s">
        <v>405</v>
      </c>
      <c r="H1" s="76" t="s">
        <v>406</v>
      </c>
      <c r="I1" s="76" t="s">
        <v>407</v>
      </c>
      <c r="J1" s="75" t="s">
        <v>408</v>
      </c>
      <c r="K1" s="63" t="s">
        <v>409</v>
      </c>
    </row>
    <row r="2" spans="1:11" ht="56.25" customHeight="1">
      <c r="A2" s="62"/>
      <c r="B2" s="62"/>
      <c r="C2" s="62"/>
      <c r="D2" s="63"/>
      <c r="E2" s="70"/>
      <c r="F2" s="59">
        <v>2</v>
      </c>
      <c r="G2" s="82" t="s">
        <v>410</v>
      </c>
      <c r="H2" s="83" t="s">
        <v>411</v>
      </c>
      <c r="I2" s="84" t="s">
        <v>412</v>
      </c>
      <c r="J2" s="82" t="s">
        <v>408</v>
      </c>
      <c r="K2" s="85" t="s">
        <v>413</v>
      </c>
    </row>
    <row r="3" spans="1:11">
      <c r="A3" s="53" t="s">
        <v>13</v>
      </c>
      <c r="B3" s="53" t="s">
        <v>14</v>
      </c>
      <c r="C3" s="60">
        <v>1559</v>
      </c>
      <c r="D3" s="53">
        <v>1435</v>
      </c>
      <c r="E3" s="71">
        <f t="shared" ref="E3:E66" si="0">C3+D3</f>
        <v>2994</v>
      </c>
      <c r="F3" s="65">
        <f t="shared" ref="F3:F66" si="1">E3/$F$2</f>
        <v>1497</v>
      </c>
      <c r="G3" s="53">
        <f t="shared" ref="G3:G66" si="2">F3/$E$386</f>
        <v>2.9940000000000002</v>
      </c>
      <c r="H3" s="66">
        <f>ROUNDUP(G3,0)</f>
        <v>3</v>
      </c>
      <c r="I3" s="67">
        <f>IF(H3&lt;2,2,IF(H3&gt;35,35,H3))</f>
        <v>3</v>
      </c>
      <c r="J3" s="65">
        <v>4</v>
      </c>
      <c r="K3" s="53">
        <f t="shared" ref="K3:K66" si="3">I3-J3</f>
        <v>-1</v>
      </c>
    </row>
    <row r="4" spans="1:11">
      <c r="A4" s="53" t="s">
        <v>13</v>
      </c>
      <c r="B4" s="53" t="s">
        <v>15</v>
      </c>
      <c r="C4" s="60">
        <v>2445</v>
      </c>
      <c r="D4" s="53">
        <v>2267</v>
      </c>
      <c r="E4" s="71">
        <f t="shared" si="0"/>
        <v>4712</v>
      </c>
      <c r="F4" s="65">
        <f t="shared" si="1"/>
        <v>2356</v>
      </c>
      <c r="G4" s="53">
        <f t="shared" si="2"/>
        <v>4.7119999999999997</v>
      </c>
      <c r="H4" s="66">
        <f t="shared" ref="H4:H67" si="4">ROUNDUP(G4,0)</f>
        <v>5</v>
      </c>
      <c r="I4" s="67">
        <f t="shared" ref="I4:I67" si="5">IF(H4&lt;2,2,IF(H4&gt;35,35,H4))</f>
        <v>5</v>
      </c>
      <c r="J4" s="65">
        <v>4</v>
      </c>
      <c r="K4" s="53">
        <f t="shared" si="3"/>
        <v>1</v>
      </c>
    </row>
    <row r="5" spans="1:11">
      <c r="A5" s="53" t="s">
        <v>13</v>
      </c>
      <c r="B5" s="53" t="s">
        <v>16</v>
      </c>
      <c r="C5" s="60">
        <v>1205</v>
      </c>
      <c r="D5" s="53">
        <v>979</v>
      </c>
      <c r="E5" s="71">
        <f t="shared" si="0"/>
        <v>2184</v>
      </c>
      <c r="F5" s="65">
        <f t="shared" si="1"/>
        <v>1092</v>
      </c>
      <c r="G5" s="53">
        <f t="shared" si="2"/>
        <v>2.1840000000000002</v>
      </c>
      <c r="H5" s="66">
        <f t="shared" si="4"/>
        <v>3</v>
      </c>
      <c r="I5" s="67">
        <f t="shared" si="5"/>
        <v>3</v>
      </c>
      <c r="J5" s="65">
        <v>3</v>
      </c>
      <c r="K5" s="53">
        <f t="shared" si="3"/>
        <v>0</v>
      </c>
    </row>
    <row r="6" spans="1:11">
      <c r="A6" s="53" t="s">
        <v>13</v>
      </c>
      <c r="B6" s="53" t="s">
        <v>17</v>
      </c>
      <c r="C6" s="60">
        <v>809</v>
      </c>
      <c r="D6" s="53">
        <v>933</v>
      </c>
      <c r="E6" s="71">
        <f t="shared" si="0"/>
        <v>1742</v>
      </c>
      <c r="F6" s="65">
        <f t="shared" si="1"/>
        <v>871</v>
      </c>
      <c r="G6" s="53">
        <f t="shared" si="2"/>
        <v>1.742</v>
      </c>
      <c r="H6" s="66">
        <f t="shared" si="4"/>
        <v>2</v>
      </c>
      <c r="I6" s="67">
        <f t="shared" si="5"/>
        <v>2</v>
      </c>
      <c r="J6" s="65">
        <v>2</v>
      </c>
      <c r="K6" s="53">
        <f t="shared" si="3"/>
        <v>0</v>
      </c>
    </row>
    <row r="7" spans="1:11">
      <c r="A7" s="53" t="s">
        <v>13</v>
      </c>
      <c r="B7" s="53" t="s">
        <v>18</v>
      </c>
      <c r="C7" s="60">
        <v>795</v>
      </c>
      <c r="D7" s="53">
        <v>749</v>
      </c>
      <c r="E7" s="71">
        <f t="shared" si="0"/>
        <v>1544</v>
      </c>
      <c r="F7" s="65">
        <f t="shared" si="1"/>
        <v>772</v>
      </c>
      <c r="G7" s="53">
        <f t="shared" si="2"/>
        <v>1.544</v>
      </c>
      <c r="H7" s="66">
        <f t="shared" si="4"/>
        <v>2</v>
      </c>
      <c r="I7" s="67">
        <f t="shared" si="5"/>
        <v>2</v>
      </c>
      <c r="J7" s="65">
        <v>2</v>
      </c>
      <c r="K7" s="53">
        <f t="shared" si="3"/>
        <v>0</v>
      </c>
    </row>
    <row r="8" spans="1:11">
      <c r="A8" s="53" t="s">
        <v>13</v>
      </c>
      <c r="B8" s="53" t="s">
        <v>19</v>
      </c>
      <c r="C8" s="60">
        <v>453</v>
      </c>
      <c r="D8" s="53">
        <v>384</v>
      </c>
      <c r="E8" s="71">
        <f t="shared" si="0"/>
        <v>837</v>
      </c>
      <c r="F8" s="65">
        <f t="shared" si="1"/>
        <v>418.5</v>
      </c>
      <c r="G8" s="53">
        <f t="shared" si="2"/>
        <v>0.83699999999999997</v>
      </c>
      <c r="H8" s="66">
        <f t="shared" si="4"/>
        <v>1</v>
      </c>
      <c r="I8" s="67">
        <f t="shared" si="5"/>
        <v>2</v>
      </c>
      <c r="J8" s="65">
        <v>2</v>
      </c>
      <c r="K8" s="53">
        <f t="shared" si="3"/>
        <v>0</v>
      </c>
    </row>
    <row r="9" spans="1:11">
      <c r="A9" s="53" t="s">
        <v>13</v>
      </c>
      <c r="B9" s="53" t="s">
        <v>20</v>
      </c>
      <c r="C9" s="60">
        <v>440</v>
      </c>
      <c r="D9" s="53">
        <v>411</v>
      </c>
      <c r="E9" s="71">
        <f t="shared" si="0"/>
        <v>851</v>
      </c>
      <c r="F9" s="65">
        <f t="shared" si="1"/>
        <v>425.5</v>
      </c>
      <c r="G9" s="53">
        <f t="shared" si="2"/>
        <v>0.85099999999999998</v>
      </c>
      <c r="H9" s="66">
        <f t="shared" si="4"/>
        <v>1</v>
      </c>
      <c r="I9" s="67">
        <f t="shared" si="5"/>
        <v>2</v>
      </c>
      <c r="J9" s="65">
        <v>2</v>
      </c>
      <c r="K9" s="53">
        <f t="shared" si="3"/>
        <v>0</v>
      </c>
    </row>
    <row r="10" spans="1:11">
      <c r="A10" s="53" t="s">
        <v>13</v>
      </c>
      <c r="B10" s="53" t="s">
        <v>21</v>
      </c>
      <c r="C10" s="60">
        <v>1692</v>
      </c>
      <c r="D10" s="53">
        <v>1801</v>
      </c>
      <c r="E10" s="71">
        <f t="shared" si="0"/>
        <v>3493</v>
      </c>
      <c r="F10" s="65">
        <f t="shared" si="1"/>
        <v>1746.5</v>
      </c>
      <c r="G10" s="53">
        <f t="shared" si="2"/>
        <v>3.4929999999999999</v>
      </c>
      <c r="H10" s="66">
        <f t="shared" si="4"/>
        <v>4</v>
      </c>
      <c r="I10" s="67">
        <f t="shared" si="5"/>
        <v>4</v>
      </c>
      <c r="J10" s="65">
        <v>6</v>
      </c>
      <c r="K10" s="53">
        <f t="shared" si="3"/>
        <v>-2</v>
      </c>
    </row>
    <row r="11" spans="1:11">
      <c r="A11" s="53" t="s">
        <v>13</v>
      </c>
      <c r="B11" s="53" t="s">
        <v>22</v>
      </c>
      <c r="C11" s="60">
        <v>792</v>
      </c>
      <c r="D11" s="53">
        <v>429</v>
      </c>
      <c r="E11" s="71">
        <f t="shared" si="0"/>
        <v>1221</v>
      </c>
      <c r="F11" s="65">
        <f t="shared" si="1"/>
        <v>610.5</v>
      </c>
      <c r="G11" s="53">
        <f t="shared" si="2"/>
        <v>1.2210000000000001</v>
      </c>
      <c r="H11" s="66">
        <f t="shared" si="4"/>
        <v>2</v>
      </c>
      <c r="I11" s="67">
        <f t="shared" si="5"/>
        <v>2</v>
      </c>
      <c r="J11" s="65">
        <v>2</v>
      </c>
      <c r="K11" s="53">
        <f t="shared" si="3"/>
        <v>0</v>
      </c>
    </row>
    <row r="12" spans="1:11">
      <c r="A12" s="53" t="s">
        <v>13</v>
      </c>
      <c r="B12" s="53" t="s">
        <v>23</v>
      </c>
      <c r="C12" s="60">
        <v>807</v>
      </c>
      <c r="D12" s="53">
        <v>965</v>
      </c>
      <c r="E12" s="71">
        <f t="shared" si="0"/>
        <v>1772</v>
      </c>
      <c r="F12" s="65">
        <f t="shared" si="1"/>
        <v>886</v>
      </c>
      <c r="G12" s="53">
        <f t="shared" si="2"/>
        <v>1.772</v>
      </c>
      <c r="H12" s="66">
        <f t="shared" si="4"/>
        <v>2</v>
      </c>
      <c r="I12" s="67">
        <f t="shared" si="5"/>
        <v>2</v>
      </c>
      <c r="J12" s="65">
        <v>2</v>
      </c>
      <c r="K12" s="53">
        <f t="shared" si="3"/>
        <v>0</v>
      </c>
    </row>
    <row r="13" spans="1:11">
      <c r="A13" s="53" t="s">
        <v>13</v>
      </c>
      <c r="B13" s="53" t="s">
        <v>24</v>
      </c>
      <c r="C13" s="60">
        <v>1104</v>
      </c>
      <c r="D13" s="53">
        <v>1060</v>
      </c>
      <c r="E13" s="71">
        <f t="shared" si="0"/>
        <v>2164</v>
      </c>
      <c r="F13" s="65">
        <f t="shared" si="1"/>
        <v>1082</v>
      </c>
      <c r="G13" s="53">
        <f t="shared" si="2"/>
        <v>2.1640000000000001</v>
      </c>
      <c r="H13" s="66">
        <f t="shared" si="4"/>
        <v>3</v>
      </c>
      <c r="I13" s="67">
        <f t="shared" si="5"/>
        <v>3</v>
      </c>
      <c r="J13" s="65">
        <v>4</v>
      </c>
      <c r="K13" s="53">
        <f t="shared" si="3"/>
        <v>-1</v>
      </c>
    </row>
    <row r="14" spans="1:11">
      <c r="A14" s="53" t="s">
        <v>13</v>
      </c>
      <c r="B14" s="53" t="s">
        <v>25</v>
      </c>
      <c r="C14" s="60">
        <v>412</v>
      </c>
      <c r="D14" s="53">
        <v>474</v>
      </c>
      <c r="E14" s="71">
        <f t="shared" si="0"/>
        <v>886</v>
      </c>
      <c r="F14" s="65">
        <f t="shared" si="1"/>
        <v>443</v>
      </c>
      <c r="G14" s="53">
        <f t="shared" si="2"/>
        <v>0.88600000000000001</v>
      </c>
      <c r="H14" s="66">
        <f t="shared" si="4"/>
        <v>1</v>
      </c>
      <c r="I14" s="67">
        <f t="shared" si="5"/>
        <v>2</v>
      </c>
      <c r="J14" s="65">
        <v>2</v>
      </c>
      <c r="K14" s="53">
        <f t="shared" si="3"/>
        <v>0</v>
      </c>
    </row>
    <row r="15" spans="1:11">
      <c r="A15" s="53" t="s">
        <v>13</v>
      </c>
      <c r="B15" s="53" t="s">
        <v>26</v>
      </c>
      <c r="C15" s="60">
        <v>1411</v>
      </c>
      <c r="D15" s="53">
        <v>1503</v>
      </c>
      <c r="E15" s="71">
        <f t="shared" si="0"/>
        <v>2914</v>
      </c>
      <c r="F15" s="65">
        <f t="shared" si="1"/>
        <v>1457</v>
      </c>
      <c r="G15" s="53">
        <f t="shared" si="2"/>
        <v>2.9140000000000001</v>
      </c>
      <c r="H15" s="66">
        <f t="shared" si="4"/>
        <v>3</v>
      </c>
      <c r="I15" s="67">
        <f t="shared" si="5"/>
        <v>3</v>
      </c>
      <c r="J15" s="65">
        <v>3</v>
      </c>
      <c r="K15" s="53">
        <f t="shared" si="3"/>
        <v>0</v>
      </c>
    </row>
    <row r="16" spans="1:11">
      <c r="A16" s="53" t="s">
        <v>13</v>
      </c>
      <c r="B16" s="53" t="s">
        <v>27</v>
      </c>
      <c r="C16" s="60">
        <v>1559</v>
      </c>
      <c r="D16" s="53">
        <v>1627</v>
      </c>
      <c r="E16" s="71">
        <f t="shared" si="0"/>
        <v>3186</v>
      </c>
      <c r="F16" s="65">
        <f t="shared" si="1"/>
        <v>1593</v>
      </c>
      <c r="G16" s="53">
        <f t="shared" si="2"/>
        <v>3.1859999999999999</v>
      </c>
      <c r="H16" s="66">
        <f t="shared" si="4"/>
        <v>4</v>
      </c>
      <c r="I16" s="67">
        <f t="shared" si="5"/>
        <v>4</v>
      </c>
      <c r="J16" s="65">
        <v>4</v>
      </c>
      <c r="K16" s="53">
        <f t="shared" si="3"/>
        <v>0</v>
      </c>
    </row>
    <row r="17" spans="1:11">
      <c r="A17" s="53" t="s">
        <v>13</v>
      </c>
      <c r="B17" s="53" t="s">
        <v>28</v>
      </c>
      <c r="C17" s="60">
        <v>1307</v>
      </c>
      <c r="D17" s="53">
        <v>1178</v>
      </c>
      <c r="E17" s="71">
        <f t="shared" si="0"/>
        <v>2485</v>
      </c>
      <c r="F17" s="65">
        <f t="shared" si="1"/>
        <v>1242.5</v>
      </c>
      <c r="G17" s="53">
        <f t="shared" si="2"/>
        <v>2.4849999999999999</v>
      </c>
      <c r="H17" s="66">
        <f t="shared" si="4"/>
        <v>3</v>
      </c>
      <c r="I17" s="67">
        <f t="shared" si="5"/>
        <v>3</v>
      </c>
      <c r="J17" s="65">
        <v>4</v>
      </c>
      <c r="K17" s="53">
        <f t="shared" si="3"/>
        <v>-1</v>
      </c>
    </row>
    <row r="18" spans="1:11">
      <c r="A18" s="53" t="s">
        <v>13</v>
      </c>
      <c r="B18" s="53" t="s">
        <v>29</v>
      </c>
      <c r="C18" s="60">
        <v>8672</v>
      </c>
      <c r="D18" s="53">
        <v>7566</v>
      </c>
      <c r="E18" s="71">
        <f t="shared" si="0"/>
        <v>16238</v>
      </c>
      <c r="F18" s="65">
        <f t="shared" si="1"/>
        <v>8119</v>
      </c>
      <c r="G18" s="53">
        <f t="shared" si="2"/>
        <v>16.238</v>
      </c>
      <c r="H18" s="66">
        <f>ROUNDUP(G18,0)</f>
        <v>17</v>
      </c>
      <c r="I18" s="67">
        <f t="shared" si="5"/>
        <v>17</v>
      </c>
      <c r="J18" s="65">
        <v>27</v>
      </c>
      <c r="K18" s="53">
        <f t="shared" si="3"/>
        <v>-10</v>
      </c>
    </row>
    <row r="19" spans="1:11">
      <c r="A19" s="53" t="s">
        <v>13</v>
      </c>
      <c r="B19" s="53" t="s">
        <v>30</v>
      </c>
      <c r="C19" s="60">
        <v>688</v>
      </c>
      <c r="D19" s="54">
        <v>681</v>
      </c>
      <c r="E19" s="71">
        <f t="shared" si="0"/>
        <v>1369</v>
      </c>
      <c r="F19" s="65">
        <f t="shared" si="1"/>
        <v>684.5</v>
      </c>
      <c r="G19" s="53">
        <f t="shared" si="2"/>
        <v>1.369</v>
      </c>
      <c r="H19" s="66">
        <f t="shared" si="4"/>
        <v>2</v>
      </c>
      <c r="I19" s="67">
        <f t="shared" si="5"/>
        <v>2</v>
      </c>
      <c r="J19" s="65">
        <v>2</v>
      </c>
      <c r="K19" s="53">
        <f t="shared" si="3"/>
        <v>0</v>
      </c>
    </row>
    <row r="20" spans="1:11">
      <c r="A20" s="53" t="s">
        <v>13</v>
      </c>
      <c r="B20" s="53" t="s">
        <v>31</v>
      </c>
      <c r="C20" s="60">
        <v>1394</v>
      </c>
      <c r="D20" s="53">
        <v>1324</v>
      </c>
      <c r="E20" s="71">
        <f t="shared" si="0"/>
        <v>2718</v>
      </c>
      <c r="F20" s="65">
        <f t="shared" si="1"/>
        <v>1359</v>
      </c>
      <c r="G20" s="53">
        <f t="shared" si="2"/>
        <v>2.718</v>
      </c>
      <c r="H20" s="66">
        <f t="shared" si="4"/>
        <v>3</v>
      </c>
      <c r="I20" s="67">
        <f t="shared" si="5"/>
        <v>3</v>
      </c>
      <c r="J20" s="65">
        <v>4</v>
      </c>
      <c r="K20" s="53">
        <f t="shared" si="3"/>
        <v>-1</v>
      </c>
    </row>
    <row r="21" spans="1:11">
      <c r="A21" s="53" t="s">
        <v>13</v>
      </c>
      <c r="B21" s="53" t="s">
        <v>32</v>
      </c>
      <c r="C21" s="60">
        <v>1208</v>
      </c>
      <c r="D21" s="54">
        <v>1040</v>
      </c>
      <c r="E21" s="71">
        <f t="shared" si="0"/>
        <v>2248</v>
      </c>
      <c r="F21" s="65">
        <f t="shared" si="1"/>
        <v>1124</v>
      </c>
      <c r="G21" s="53">
        <f t="shared" si="2"/>
        <v>2.2480000000000002</v>
      </c>
      <c r="H21" s="66">
        <f t="shared" si="4"/>
        <v>3</v>
      </c>
      <c r="I21" s="67">
        <f t="shared" si="5"/>
        <v>3</v>
      </c>
      <c r="J21" s="65">
        <v>3</v>
      </c>
      <c r="K21" s="53">
        <f t="shared" si="3"/>
        <v>0</v>
      </c>
    </row>
    <row r="22" spans="1:11">
      <c r="A22" s="53" t="s">
        <v>13</v>
      </c>
      <c r="B22" s="53" t="s">
        <v>33</v>
      </c>
      <c r="C22" s="60">
        <v>710</v>
      </c>
      <c r="D22" s="53">
        <v>660</v>
      </c>
      <c r="E22" s="71">
        <f t="shared" si="0"/>
        <v>1370</v>
      </c>
      <c r="F22" s="65">
        <f t="shared" si="1"/>
        <v>685</v>
      </c>
      <c r="G22" s="53">
        <f t="shared" si="2"/>
        <v>1.37</v>
      </c>
      <c r="H22" s="66">
        <f t="shared" si="4"/>
        <v>2</v>
      </c>
      <c r="I22" s="67">
        <f t="shared" si="5"/>
        <v>2</v>
      </c>
      <c r="J22" s="65">
        <v>2</v>
      </c>
      <c r="K22" s="53">
        <f t="shared" si="3"/>
        <v>0</v>
      </c>
    </row>
    <row r="23" spans="1:11">
      <c r="A23" s="53" t="s">
        <v>13</v>
      </c>
      <c r="B23" s="53" t="s">
        <v>34</v>
      </c>
      <c r="C23" s="60">
        <v>698</v>
      </c>
      <c r="D23" s="54">
        <v>458</v>
      </c>
      <c r="E23" s="71">
        <f t="shared" si="0"/>
        <v>1156</v>
      </c>
      <c r="F23" s="65">
        <f t="shared" si="1"/>
        <v>578</v>
      </c>
      <c r="G23" s="53">
        <f t="shared" si="2"/>
        <v>1.1559999999999999</v>
      </c>
      <c r="H23" s="66">
        <f t="shared" si="4"/>
        <v>2</v>
      </c>
      <c r="I23" s="67">
        <f t="shared" si="5"/>
        <v>2</v>
      </c>
      <c r="J23" s="65">
        <v>2</v>
      </c>
      <c r="K23" s="53">
        <f t="shared" si="3"/>
        <v>0</v>
      </c>
    </row>
    <row r="24" spans="1:11">
      <c r="A24" s="53" t="s">
        <v>13</v>
      </c>
      <c r="B24" s="53" t="s">
        <v>35</v>
      </c>
      <c r="C24" s="60">
        <v>594</v>
      </c>
      <c r="D24" s="53">
        <v>728</v>
      </c>
      <c r="E24" s="71">
        <f t="shared" si="0"/>
        <v>1322</v>
      </c>
      <c r="F24" s="65">
        <f t="shared" si="1"/>
        <v>661</v>
      </c>
      <c r="G24" s="53">
        <f t="shared" si="2"/>
        <v>1.3220000000000001</v>
      </c>
      <c r="H24" s="66">
        <f t="shared" si="4"/>
        <v>2</v>
      </c>
      <c r="I24" s="67">
        <f t="shared" si="5"/>
        <v>2</v>
      </c>
      <c r="J24" s="65">
        <v>2</v>
      </c>
      <c r="K24" s="53">
        <f t="shared" si="3"/>
        <v>0</v>
      </c>
    </row>
    <row r="25" spans="1:11">
      <c r="A25" s="53" t="s">
        <v>13</v>
      </c>
      <c r="B25" s="53" t="s">
        <v>36</v>
      </c>
      <c r="C25" s="60">
        <v>2345</v>
      </c>
      <c r="D25" s="54">
        <v>2613</v>
      </c>
      <c r="E25" s="71">
        <f t="shared" si="0"/>
        <v>4958</v>
      </c>
      <c r="F25" s="65">
        <f t="shared" si="1"/>
        <v>2479</v>
      </c>
      <c r="G25" s="53">
        <f t="shared" si="2"/>
        <v>4.9580000000000002</v>
      </c>
      <c r="H25" s="66">
        <f t="shared" si="4"/>
        <v>5</v>
      </c>
      <c r="I25" s="67">
        <f t="shared" si="5"/>
        <v>5</v>
      </c>
      <c r="J25" s="65">
        <v>6</v>
      </c>
      <c r="K25" s="53">
        <f t="shared" si="3"/>
        <v>-1</v>
      </c>
    </row>
    <row r="26" spans="1:11">
      <c r="A26" s="53" t="s">
        <v>13</v>
      </c>
      <c r="B26" s="53" t="s">
        <v>37</v>
      </c>
      <c r="C26" s="60">
        <v>638</v>
      </c>
      <c r="D26" s="53">
        <v>561</v>
      </c>
      <c r="E26" s="71">
        <f t="shared" si="0"/>
        <v>1199</v>
      </c>
      <c r="F26" s="65">
        <f t="shared" si="1"/>
        <v>599.5</v>
      </c>
      <c r="G26" s="53">
        <f t="shared" si="2"/>
        <v>1.1990000000000001</v>
      </c>
      <c r="H26" s="66">
        <f t="shared" si="4"/>
        <v>2</v>
      </c>
      <c r="I26" s="67">
        <f t="shared" si="5"/>
        <v>2</v>
      </c>
      <c r="J26" s="65">
        <v>4</v>
      </c>
      <c r="K26" s="53">
        <f t="shared" si="3"/>
        <v>-2</v>
      </c>
    </row>
    <row r="27" spans="1:11">
      <c r="A27" s="53" t="s">
        <v>13</v>
      </c>
      <c r="B27" s="53" t="s">
        <v>38</v>
      </c>
      <c r="C27" s="60">
        <v>526</v>
      </c>
      <c r="D27" s="54">
        <v>559</v>
      </c>
      <c r="E27" s="71">
        <f t="shared" si="0"/>
        <v>1085</v>
      </c>
      <c r="F27" s="65">
        <f t="shared" si="1"/>
        <v>542.5</v>
      </c>
      <c r="G27" s="53">
        <f t="shared" si="2"/>
        <v>1.085</v>
      </c>
      <c r="H27" s="66">
        <f t="shared" si="4"/>
        <v>2</v>
      </c>
      <c r="I27" s="67">
        <f t="shared" si="5"/>
        <v>2</v>
      </c>
      <c r="J27" s="65">
        <v>2</v>
      </c>
      <c r="K27" s="53">
        <f t="shared" si="3"/>
        <v>0</v>
      </c>
    </row>
    <row r="28" spans="1:11">
      <c r="A28" s="53" t="s">
        <v>13</v>
      </c>
      <c r="B28" s="53" t="s">
        <v>39</v>
      </c>
      <c r="C28" s="60">
        <v>469</v>
      </c>
      <c r="D28" s="53">
        <v>400</v>
      </c>
      <c r="E28" s="71">
        <f t="shared" si="0"/>
        <v>869</v>
      </c>
      <c r="F28" s="65">
        <f t="shared" si="1"/>
        <v>434.5</v>
      </c>
      <c r="G28" s="53">
        <f t="shared" si="2"/>
        <v>0.86899999999999999</v>
      </c>
      <c r="H28" s="66">
        <f t="shared" si="4"/>
        <v>1</v>
      </c>
      <c r="I28" s="67">
        <f t="shared" si="5"/>
        <v>2</v>
      </c>
      <c r="J28" s="65">
        <v>2</v>
      </c>
      <c r="K28" s="53">
        <f t="shared" si="3"/>
        <v>0</v>
      </c>
    </row>
    <row r="29" spans="1:11">
      <c r="A29" s="53" t="s">
        <v>13</v>
      </c>
      <c r="B29" s="53" t="s">
        <v>40</v>
      </c>
      <c r="C29" s="60">
        <v>1482</v>
      </c>
      <c r="D29" s="54">
        <v>1171</v>
      </c>
      <c r="E29" s="71">
        <f t="shared" si="0"/>
        <v>2653</v>
      </c>
      <c r="F29" s="65">
        <f t="shared" si="1"/>
        <v>1326.5</v>
      </c>
      <c r="G29" s="53">
        <f t="shared" si="2"/>
        <v>2.653</v>
      </c>
      <c r="H29" s="66">
        <f t="shared" si="4"/>
        <v>3</v>
      </c>
      <c r="I29" s="67">
        <f t="shared" si="5"/>
        <v>3</v>
      </c>
      <c r="J29" s="65">
        <v>7</v>
      </c>
      <c r="K29" s="53">
        <f t="shared" si="3"/>
        <v>-4</v>
      </c>
    </row>
    <row r="30" spans="1:11">
      <c r="A30" s="53" t="s">
        <v>13</v>
      </c>
      <c r="B30" s="53" t="s">
        <v>41</v>
      </c>
      <c r="C30" s="60">
        <v>635</v>
      </c>
      <c r="D30" s="53">
        <v>757</v>
      </c>
      <c r="E30" s="71">
        <f t="shared" si="0"/>
        <v>1392</v>
      </c>
      <c r="F30" s="65">
        <f t="shared" si="1"/>
        <v>696</v>
      </c>
      <c r="G30" s="53">
        <f t="shared" si="2"/>
        <v>1.3919999999999999</v>
      </c>
      <c r="H30" s="66">
        <f t="shared" si="4"/>
        <v>2</v>
      </c>
      <c r="I30" s="67">
        <f t="shared" si="5"/>
        <v>2</v>
      </c>
      <c r="J30" s="65">
        <v>2</v>
      </c>
      <c r="K30" s="53">
        <f t="shared" si="3"/>
        <v>0</v>
      </c>
    </row>
    <row r="31" spans="1:11">
      <c r="A31" s="53" t="s">
        <v>13</v>
      </c>
      <c r="B31" s="53" t="s">
        <v>42</v>
      </c>
      <c r="C31" s="60">
        <v>1094</v>
      </c>
      <c r="D31" s="54">
        <v>1031</v>
      </c>
      <c r="E31" s="71">
        <f t="shared" si="0"/>
        <v>2125</v>
      </c>
      <c r="F31" s="65">
        <f t="shared" si="1"/>
        <v>1062.5</v>
      </c>
      <c r="G31" s="53">
        <f t="shared" si="2"/>
        <v>2.125</v>
      </c>
      <c r="H31" s="66">
        <f t="shared" si="4"/>
        <v>3</v>
      </c>
      <c r="I31" s="67">
        <f t="shared" si="5"/>
        <v>3</v>
      </c>
      <c r="J31" s="65">
        <v>3</v>
      </c>
      <c r="K31" s="53">
        <f t="shared" si="3"/>
        <v>0</v>
      </c>
    </row>
    <row r="32" spans="1:11">
      <c r="A32" s="53" t="s">
        <v>13</v>
      </c>
      <c r="B32" s="53" t="s">
        <v>43</v>
      </c>
      <c r="C32" s="60">
        <v>677</v>
      </c>
      <c r="D32" s="53">
        <v>559</v>
      </c>
      <c r="E32" s="71">
        <f t="shared" si="0"/>
        <v>1236</v>
      </c>
      <c r="F32" s="65">
        <f t="shared" si="1"/>
        <v>618</v>
      </c>
      <c r="G32" s="53">
        <f t="shared" si="2"/>
        <v>1.236</v>
      </c>
      <c r="H32" s="66">
        <f t="shared" si="4"/>
        <v>2</v>
      </c>
      <c r="I32" s="67">
        <f t="shared" si="5"/>
        <v>2</v>
      </c>
      <c r="J32" s="65">
        <v>2</v>
      </c>
      <c r="K32" s="53">
        <f t="shared" si="3"/>
        <v>0</v>
      </c>
    </row>
    <row r="33" spans="1:11">
      <c r="A33" s="53" t="s">
        <v>44</v>
      </c>
      <c r="B33" s="53" t="s">
        <v>45</v>
      </c>
      <c r="C33" s="60">
        <v>495</v>
      </c>
      <c r="D33" s="53">
        <v>655</v>
      </c>
      <c r="E33" s="71">
        <f t="shared" si="0"/>
        <v>1150</v>
      </c>
      <c r="F33" s="65">
        <f t="shared" si="1"/>
        <v>575</v>
      </c>
      <c r="G33" s="53">
        <f t="shared" si="2"/>
        <v>1.1499999999999999</v>
      </c>
      <c r="H33" s="66">
        <f t="shared" si="4"/>
        <v>2</v>
      </c>
      <c r="I33" s="67">
        <f t="shared" si="5"/>
        <v>2</v>
      </c>
      <c r="J33" s="65">
        <v>2</v>
      </c>
      <c r="K33" s="53">
        <f t="shared" si="3"/>
        <v>0</v>
      </c>
    </row>
    <row r="34" spans="1:11">
      <c r="A34" s="53" t="s">
        <v>44</v>
      </c>
      <c r="B34" s="53" t="s">
        <v>46</v>
      </c>
      <c r="C34" s="60">
        <v>978</v>
      </c>
      <c r="D34" s="53">
        <v>1380</v>
      </c>
      <c r="E34" s="71">
        <f t="shared" si="0"/>
        <v>2358</v>
      </c>
      <c r="F34" s="65">
        <f t="shared" si="1"/>
        <v>1179</v>
      </c>
      <c r="G34" s="53">
        <f t="shared" si="2"/>
        <v>2.3580000000000001</v>
      </c>
      <c r="H34" s="66">
        <f t="shared" si="4"/>
        <v>3</v>
      </c>
      <c r="I34" s="67">
        <f t="shared" si="5"/>
        <v>3</v>
      </c>
      <c r="J34" s="65">
        <v>3</v>
      </c>
      <c r="K34" s="53">
        <f t="shared" si="3"/>
        <v>0</v>
      </c>
    </row>
    <row r="35" spans="1:11">
      <c r="A35" s="53" t="s">
        <v>44</v>
      </c>
      <c r="B35" s="53" t="s">
        <v>47</v>
      </c>
      <c r="C35" s="60">
        <v>1423</v>
      </c>
      <c r="D35" s="54">
        <v>1311</v>
      </c>
      <c r="E35" s="71">
        <f t="shared" si="0"/>
        <v>2734</v>
      </c>
      <c r="F35" s="65">
        <f t="shared" si="1"/>
        <v>1367</v>
      </c>
      <c r="G35" s="53">
        <f t="shared" si="2"/>
        <v>2.734</v>
      </c>
      <c r="H35" s="66">
        <f t="shared" si="4"/>
        <v>3</v>
      </c>
      <c r="I35" s="67">
        <f t="shared" si="5"/>
        <v>3</v>
      </c>
      <c r="J35" s="65">
        <v>5</v>
      </c>
      <c r="K35" s="53">
        <f t="shared" si="3"/>
        <v>-2</v>
      </c>
    </row>
    <row r="36" spans="1:11">
      <c r="A36" s="53" t="s">
        <v>44</v>
      </c>
      <c r="B36" s="53" t="s">
        <v>48</v>
      </c>
      <c r="C36" s="60">
        <v>454</v>
      </c>
      <c r="D36" s="53">
        <v>300</v>
      </c>
      <c r="E36" s="71">
        <f t="shared" si="0"/>
        <v>754</v>
      </c>
      <c r="F36" s="65">
        <f t="shared" si="1"/>
        <v>377</v>
      </c>
      <c r="G36" s="53">
        <f t="shared" si="2"/>
        <v>0.754</v>
      </c>
      <c r="H36" s="66">
        <f t="shared" si="4"/>
        <v>1</v>
      </c>
      <c r="I36" s="67">
        <f t="shared" si="5"/>
        <v>2</v>
      </c>
      <c r="J36" s="65">
        <v>2</v>
      </c>
      <c r="K36" s="53">
        <f t="shared" si="3"/>
        <v>0</v>
      </c>
    </row>
    <row r="37" spans="1:11">
      <c r="A37" s="53" t="s">
        <v>44</v>
      </c>
      <c r="B37" s="53" t="s">
        <v>49</v>
      </c>
      <c r="C37" s="60">
        <v>636</v>
      </c>
      <c r="D37" s="54">
        <v>707</v>
      </c>
      <c r="E37" s="71">
        <f t="shared" si="0"/>
        <v>1343</v>
      </c>
      <c r="F37" s="65">
        <f t="shared" si="1"/>
        <v>671.5</v>
      </c>
      <c r="G37" s="53">
        <f t="shared" si="2"/>
        <v>1.343</v>
      </c>
      <c r="H37" s="66">
        <f t="shared" si="4"/>
        <v>2</v>
      </c>
      <c r="I37" s="67">
        <f t="shared" si="5"/>
        <v>2</v>
      </c>
      <c r="J37" s="65">
        <v>2</v>
      </c>
      <c r="K37" s="53">
        <f t="shared" si="3"/>
        <v>0</v>
      </c>
    </row>
    <row r="38" spans="1:11">
      <c r="A38" s="53" t="s">
        <v>44</v>
      </c>
      <c r="B38" s="53" t="s">
        <v>50</v>
      </c>
      <c r="C38" s="60">
        <v>768</v>
      </c>
      <c r="D38" s="53">
        <v>889</v>
      </c>
      <c r="E38" s="71">
        <f t="shared" si="0"/>
        <v>1657</v>
      </c>
      <c r="F38" s="65">
        <f t="shared" si="1"/>
        <v>828.5</v>
      </c>
      <c r="G38" s="53">
        <f t="shared" si="2"/>
        <v>1.657</v>
      </c>
      <c r="H38" s="66">
        <f t="shared" si="4"/>
        <v>2</v>
      </c>
      <c r="I38" s="67">
        <f t="shared" si="5"/>
        <v>2</v>
      </c>
      <c r="J38" s="65">
        <v>2</v>
      </c>
      <c r="K38" s="53">
        <f t="shared" si="3"/>
        <v>0</v>
      </c>
    </row>
    <row r="39" spans="1:11">
      <c r="A39" s="53" t="s">
        <v>44</v>
      </c>
      <c r="B39" s="53" t="s">
        <v>51</v>
      </c>
      <c r="C39" s="60">
        <v>2322</v>
      </c>
      <c r="D39" s="54">
        <v>2200</v>
      </c>
      <c r="E39" s="71">
        <f t="shared" si="0"/>
        <v>4522</v>
      </c>
      <c r="F39" s="65">
        <f t="shared" si="1"/>
        <v>2261</v>
      </c>
      <c r="G39" s="53">
        <f t="shared" si="2"/>
        <v>4.5220000000000002</v>
      </c>
      <c r="H39" s="66">
        <f t="shared" si="4"/>
        <v>5</v>
      </c>
      <c r="I39" s="67">
        <f t="shared" si="5"/>
        <v>5</v>
      </c>
      <c r="J39" s="65">
        <v>6</v>
      </c>
      <c r="K39" s="53">
        <f t="shared" si="3"/>
        <v>-1</v>
      </c>
    </row>
    <row r="40" spans="1:11">
      <c r="A40" s="53" t="s">
        <v>44</v>
      </c>
      <c r="B40" s="53" t="s">
        <v>52</v>
      </c>
      <c r="C40" s="60">
        <v>548</v>
      </c>
      <c r="D40" s="53">
        <v>534</v>
      </c>
      <c r="E40" s="71">
        <f t="shared" si="0"/>
        <v>1082</v>
      </c>
      <c r="F40" s="65">
        <f t="shared" si="1"/>
        <v>541</v>
      </c>
      <c r="G40" s="53">
        <f t="shared" si="2"/>
        <v>1.0820000000000001</v>
      </c>
      <c r="H40" s="66">
        <f t="shared" si="4"/>
        <v>2</v>
      </c>
      <c r="I40" s="67">
        <f t="shared" si="5"/>
        <v>2</v>
      </c>
      <c r="J40" s="65">
        <v>3</v>
      </c>
      <c r="K40" s="53">
        <f t="shared" si="3"/>
        <v>-1</v>
      </c>
    </row>
    <row r="41" spans="1:11">
      <c r="A41" s="53" t="s">
        <v>44</v>
      </c>
      <c r="B41" s="53" t="s">
        <v>53</v>
      </c>
      <c r="C41" s="60">
        <v>4495</v>
      </c>
      <c r="D41" s="53">
        <v>3832</v>
      </c>
      <c r="E41" s="71">
        <f t="shared" si="0"/>
        <v>8327</v>
      </c>
      <c r="F41" s="65">
        <f t="shared" si="1"/>
        <v>4163.5</v>
      </c>
      <c r="G41" s="53">
        <f t="shared" si="2"/>
        <v>8.327</v>
      </c>
      <c r="H41" s="66">
        <f t="shared" si="4"/>
        <v>9</v>
      </c>
      <c r="I41" s="67">
        <f t="shared" si="5"/>
        <v>9</v>
      </c>
      <c r="J41" s="68">
        <v>13</v>
      </c>
      <c r="K41" s="53">
        <f t="shared" si="3"/>
        <v>-4</v>
      </c>
    </row>
    <row r="42" spans="1:11">
      <c r="A42" s="53" t="s">
        <v>44</v>
      </c>
      <c r="B42" s="53" t="s">
        <v>54</v>
      </c>
      <c r="C42" s="60">
        <v>1905</v>
      </c>
      <c r="D42" s="53">
        <v>1725</v>
      </c>
      <c r="E42" s="71">
        <f t="shared" si="0"/>
        <v>3630</v>
      </c>
      <c r="F42" s="65">
        <f t="shared" si="1"/>
        <v>1815</v>
      </c>
      <c r="G42" s="53">
        <f t="shared" si="2"/>
        <v>3.63</v>
      </c>
      <c r="H42" s="66">
        <f t="shared" si="4"/>
        <v>4</v>
      </c>
      <c r="I42" s="67">
        <f t="shared" si="5"/>
        <v>4</v>
      </c>
      <c r="J42" s="65">
        <v>4</v>
      </c>
      <c r="K42" s="53">
        <f t="shared" si="3"/>
        <v>0</v>
      </c>
    </row>
    <row r="43" spans="1:11">
      <c r="A43" s="53" t="s">
        <v>44</v>
      </c>
      <c r="B43" s="53" t="s">
        <v>55</v>
      </c>
      <c r="C43" s="60">
        <v>3936</v>
      </c>
      <c r="D43" s="54">
        <v>3788</v>
      </c>
      <c r="E43" s="71">
        <f t="shared" si="0"/>
        <v>7724</v>
      </c>
      <c r="F43" s="65">
        <f t="shared" si="1"/>
        <v>3862</v>
      </c>
      <c r="G43" s="53">
        <f t="shared" si="2"/>
        <v>7.7240000000000002</v>
      </c>
      <c r="H43" s="66">
        <f t="shared" si="4"/>
        <v>8</v>
      </c>
      <c r="I43" s="67">
        <f t="shared" si="5"/>
        <v>8</v>
      </c>
      <c r="J43" s="65">
        <v>8</v>
      </c>
      <c r="K43" s="53">
        <f t="shared" si="3"/>
        <v>0</v>
      </c>
    </row>
    <row r="44" spans="1:11">
      <c r="A44" s="53" t="s">
        <v>44</v>
      </c>
      <c r="B44" s="53" t="s">
        <v>56</v>
      </c>
      <c r="C44" s="60">
        <v>2207</v>
      </c>
      <c r="D44" s="53">
        <v>2155</v>
      </c>
      <c r="E44" s="71">
        <f t="shared" si="0"/>
        <v>4362</v>
      </c>
      <c r="F44" s="65">
        <f t="shared" si="1"/>
        <v>2181</v>
      </c>
      <c r="G44" s="53">
        <f t="shared" si="2"/>
        <v>4.3620000000000001</v>
      </c>
      <c r="H44" s="66">
        <f t="shared" si="4"/>
        <v>5</v>
      </c>
      <c r="I44" s="67">
        <f t="shared" si="5"/>
        <v>5</v>
      </c>
      <c r="J44" s="65">
        <v>4</v>
      </c>
      <c r="K44" s="53">
        <f t="shared" si="3"/>
        <v>1</v>
      </c>
    </row>
    <row r="45" spans="1:11">
      <c r="A45" s="53" t="s">
        <v>44</v>
      </c>
      <c r="B45" s="53" t="s">
        <v>57</v>
      </c>
      <c r="C45" s="60">
        <v>498</v>
      </c>
      <c r="D45" s="54">
        <v>346</v>
      </c>
      <c r="E45" s="71">
        <f t="shared" si="0"/>
        <v>844</v>
      </c>
      <c r="F45" s="65">
        <f t="shared" si="1"/>
        <v>422</v>
      </c>
      <c r="G45" s="53">
        <f t="shared" si="2"/>
        <v>0.84399999999999997</v>
      </c>
      <c r="H45" s="66">
        <f t="shared" si="4"/>
        <v>1</v>
      </c>
      <c r="I45" s="67">
        <f t="shared" si="5"/>
        <v>2</v>
      </c>
      <c r="J45" s="65">
        <v>2</v>
      </c>
      <c r="K45" s="53">
        <f t="shared" si="3"/>
        <v>0</v>
      </c>
    </row>
    <row r="46" spans="1:11">
      <c r="A46" s="53" t="s">
        <v>44</v>
      </c>
      <c r="B46" s="53" t="s">
        <v>58</v>
      </c>
      <c r="C46" s="60">
        <v>744</v>
      </c>
      <c r="D46" s="53">
        <v>772</v>
      </c>
      <c r="E46" s="71">
        <f t="shared" si="0"/>
        <v>1516</v>
      </c>
      <c r="F46" s="65">
        <f t="shared" si="1"/>
        <v>758</v>
      </c>
      <c r="G46" s="53">
        <f t="shared" si="2"/>
        <v>1.516</v>
      </c>
      <c r="H46" s="66">
        <f t="shared" si="4"/>
        <v>2</v>
      </c>
      <c r="I46" s="67">
        <f t="shared" si="5"/>
        <v>2</v>
      </c>
      <c r="J46" s="65">
        <v>3</v>
      </c>
      <c r="K46" s="53">
        <f t="shared" si="3"/>
        <v>-1</v>
      </c>
    </row>
    <row r="47" spans="1:11">
      <c r="A47" s="53" t="s">
        <v>44</v>
      </c>
      <c r="B47" s="53" t="s">
        <v>59</v>
      </c>
      <c r="C47" s="60">
        <v>348</v>
      </c>
      <c r="D47" s="54">
        <v>283</v>
      </c>
      <c r="E47" s="71">
        <f t="shared" si="0"/>
        <v>631</v>
      </c>
      <c r="F47" s="65">
        <f t="shared" si="1"/>
        <v>315.5</v>
      </c>
      <c r="G47" s="53">
        <f t="shared" si="2"/>
        <v>0.63100000000000001</v>
      </c>
      <c r="H47" s="66">
        <f t="shared" si="4"/>
        <v>1</v>
      </c>
      <c r="I47" s="67">
        <f t="shared" si="5"/>
        <v>2</v>
      </c>
      <c r="J47" s="65">
        <v>2</v>
      </c>
      <c r="K47" s="53">
        <f t="shared" si="3"/>
        <v>0</v>
      </c>
    </row>
    <row r="48" spans="1:11">
      <c r="A48" s="53" t="s">
        <v>44</v>
      </c>
      <c r="B48" s="53" t="s">
        <v>60</v>
      </c>
      <c r="C48" s="60">
        <v>397</v>
      </c>
      <c r="D48" s="53">
        <v>493</v>
      </c>
      <c r="E48" s="71">
        <f t="shared" si="0"/>
        <v>890</v>
      </c>
      <c r="F48" s="65">
        <f t="shared" si="1"/>
        <v>445</v>
      </c>
      <c r="G48" s="53">
        <f t="shared" si="2"/>
        <v>0.89</v>
      </c>
      <c r="H48" s="66">
        <f t="shared" si="4"/>
        <v>1</v>
      </c>
      <c r="I48" s="67">
        <f t="shared" si="5"/>
        <v>2</v>
      </c>
      <c r="J48" s="65">
        <v>2</v>
      </c>
      <c r="K48" s="53">
        <f t="shared" si="3"/>
        <v>0</v>
      </c>
    </row>
    <row r="49" spans="1:11">
      <c r="A49" s="53" t="s">
        <v>44</v>
      </c>
      <c r="B49" s="53" t="s">
        <v>61</v>
      </c>
      <c r="C49" s="60">
        <v>773</v>
      </c>
      <c r="D49" s="53">
        <v>852</v>
      </c>
      <c r="E49" s="71">
        <f t="shared" si="0"/>
        <v>1625</v>
      </c>
      <c r="F49" s="65">
        <f t="shared" si="1"/>
        <v>812.5</v>
      </c>
      <c r="G49" s="53">
        <f t="shared" si="2"/>
        <v>1.625</v>
      </c>
      <c r="H49" s="66">
        <f t="shared" si="4"/>
        <v>2</v>
      </c>
      <c r="I49" s="67">
        <f t="shared" si="5"/>
        <v>2</v>
      </c>
      <c r="J49" s="65">
        <v>2</v>
      </c>
      <c r="K49" s="53">
        <f t="shared" si="3"/>
        <v>0</v>
      </c>
    </row>
    <row r="50" spans="1:11">
      <c r="A50" s="53" t="s">
        <v>44</v>
      </c>
      <c r="B50" s="53" t="s">
        <v>62</v>
      </c>
      <c r="C50" s="60">
        <v>1515</v>
      </c>
      <c r="D50" s="53">
        <v>1341</v>
      </c>
      <c r="E50" s="71">
        <f t="shared" si="0"/>
        <v>2856</v>
      </c>
      <c r="F50" s="65">
        <f t="shared" si="1"/>
        <v>1428</v>
      </c>
      <c r="G50" s="53">
        <f t="shared" si="2"/>
        <v>2.8559999999999999</v>
      </c>
      <c r="H50" s="66">
        <f t="shared" si="4"/>
        <v>3</v>
      </c>
      <c r="I50" s="67">
        <f t="shared" si="5"/>
        <v>3</v>
      </c>
      <c r="J50" s="65">
        <v>4</v>
      </c>
      <c r="K50" s="53">
        <f t="shared" si="3"/>
        <v>-1</v>
      </c>
    </row>
    <row r="51" spans="1:11">
      <c r="A51" s="53" t="s">
        <v>44</v>
      </c>
      <c r="B51" s="53" t="s">
        <v>63</v>
      </c>
      <c r="C51" s="60">
        <v>1031</v>
      </c>
      <c r="D51" s="53">
        <v>1281</v>
      </c>
      <c r="E51" s="71">
        <f t="shared" si="0"/>
        <v>2312</v>
      </c>
      <c r="F51" s="65">
        <f t="shared" si="1"/>
        <v>1156</v>
      </c>
      <c r="G51" s="53">
        <f t="shared" si="2"/>
        <v>2.3119999999999998</v>
      </c>
      <c r="H51" s="66">
        <f t="shared" si="4"/>
        <v>3</v>
      </c>
      <c r="I51" s="67">
        <f t="shared" si="5"/>
        <v>3</v>
      </c>
      <c r="J51" s="65">
        <v>5</v>
      </c>
      <c r="K51" s="53">
        <f t="shared" si="3"/>
        <v>-2</v>
      </c>
    </row>
    <row r="52" spans="1:11">
      <c r="A52" s="53" t="s">
        <v>44</v>
      </c>
      <c r="B52" s="53" t="s">
        <v>64</v>
      </c>
      <c r="C52" s="60">
        <v>978</v>
      </c>
      <c r="D52" s="53">
        <v>825</v>
      </c>
      <c r="E52" s="71">
        <f t="shared" si="0"/>
        <v>1803</v>
      </c>
      <c r="F52" s="65">
        <f t="shared" si="1"/>
        <v>901.5</v>
      </c>
      <c r="G52" s="53">
        <f t="shared" si="2"/>
        <v>1.8029999999999999</v>
      </c>
      <c r="H52" s="66">
        <f t="shared" si="4"/>
        <v>2</v>
      </c>
      <c r="I52" s="67">
        <f t="shared" si="5"/>
        <v>2</v>
      </c>
      <c r="J52" s="65">
        <v>2</v>
      </c>
      <c r="K52" s="53">
        <f t="shared" si="3"/>
        <v>0</v>
      </c>
    </row>
    <row r="53" spans="1:11">
      <c r="A53" s="53" t="s">
        <v>44</v>
      </c>
      <c r="B53" s="53" t="s">
        <v>65</v>
      </c>
      <c r="C53" s="60">
        <v>957</v>
      </c>
      <c r="D53" s="53">
        <v>912</v>
      </c>
      <c r="E53" s="71">
        <f t="shared" si="0"/>
        <v>1869</v>
      </c>
      <c r="F53" s="65">
        <f t="shared" si="1"/>
        <v>934.5</v>
      </c>
      <c r="G53" s="53">
        <f t="shared" si="2"/>
        <v>1.869</v>
      </c>
      <c r="H53" s="66">
        <f t="shared" si="4"/>
        <v>2</v>
      </c>
      <c r="I53" s="67">
        <f t="shared" si="5"/>
        <v>2</v>
      </c>
      <c r="J53" s="65">
        <v>2</v>
      </c>
      <c r="K53" s="53">
        <f t="shared" si="3"/>
        <v>0</v>
      </c>
    </row>
    <row r="54" spans="1:11">
      <c r="A54" s="53" t="s">
        <v>44</v>
      </c>
      <c r="B54" s="53" t="s">
        <v>66</v>
      </c>
      <c r="C54" s="60">
        <v>539</v>
      </c>
      <c r="D54" s="53">
        <v>628</v>
      </c>
      <c r="E54" s="71">
        <f t="shared" si="0"/>
        <v>1167</v>
      </c>
      <c r="F54" s="65">
        <f t="shared" si="1"/>
        <v>583.5</v>
      </c>
      <c r="G54" s="53">
        <f t="shared" si="2"/>
        <v>1.167</v>
      </c>
      <c r="H54" s="66">
        <f t="shared" si="4"/>
        <v>2</v>
      </c>
      <c r="I54" s="67">
        <f t="shared" si="5"/>
        <v>2</v>
      </c>
      <c r="J54" s="65">
        <v>3</v>
      </c>
      <c r="K54" s="53">
        <f t="shared" si="3"/>
        <v>-1</v>
      </c>
    </row>
    <row r="55" spans="1:11">
      <c r="A55" s="53" t="s">
        <v>44</v>
      </c>
      <c r="B55" s="53" t="s">
        <v>67</v>
      </c>
      <c r="C55" s="60">
        <v>730</v>
      </c>
      <c r="D55" s="54">
        <v>676</v>
      </c>
      <c r="E55" s="71">
        <f t="shared" si="0"/>
        <v>1406</v>
      </c>
      <c r="F55" s="65">
        <f t="shared" si="1"/>
        <v>703</v>
      </c>
      <c r="G55" s="53">
        <f t="shared" si="2"/>
        <v>1.4059999999999999</v>
      </c>
      <c r="H55" s="66">
        <f t="shared" si="4"/>
        <v>2</v>
      </c>
      <c r="I55" s="67">
        <f t="shared" si="5"/>
        <v>2</v>
      </c>
      <c r="J55" s="65">
        <v>3</v>
      </c>
      <c r="K55" s="53">
        <f t="shared" si="3"/>
        <v>-1</v>
      </c>
    </row>
    <row r="56" spans="1:11">
      <c r="A56" s="53" t="s">
        <v>68</v>
      </c>
      <c r="B56" s="53" t="s">
        <v>69</v>
      </c>
      <c r="C56" s="60">
        <v>624</v>
      </c>
      <c r="D56" s="53">
        <v>653</v>
      </c>
      <c r="E56" s="71">
        <f t="shared" si="0"/>
        <v>1277</v>
      </c>
      <c r="F56" s="65">
        <f t="shared" si="1"/>
        <v>638.5</v>
      </c>
      <c r="G56" s="53">
        <f t="shared" si="2"/>
        <v>1.2769999999999999</v>
      </c>
      <c r="H56" s="66">
        <f t="shared" si="4"/>
        <v>2</v>
      </c>
      <c r="I56" s="67">
        <f t="shared" si="5"/>
        <v>2</v>
      </c>
      <c r="J56" s="65">
        <v>4</v>
      </c>
      <c r="K56" s="53">
        <f t="shared" si="3"/>
        <v>-2</v>
      </c>
    </row>
    <row r="57" spans="1:11">
      <c r="A57" s="53" t="s">
        <v>68</v>
      </c>
      <c r="B57" s="53" t="s">
        <v>70</v>
      </c>
      <c r="C57" s="60">
        <v>950</v>
      </c>
      <c r="D57" s="53">
        <v>817</v>
      </c>
      <c r="E57" s="71">
        <f t="shared" si="0"/>
        <v>1767</v>
      </c>
      <c r="F57" s="65">
        <f t="shared" si="1"/>
        <v>883.5</v>
      </c>
      <c r="G57" s="53">
        <f t="shared" si="2"/>
        <v>1.7669999999999999</v>
      </c>
      <c r="H57" s="66">
        <f t="shared" si="4"/>
        <v>2</v>
      </c>
      <c r="I57" s="67">
        <f t="shared" si="5"/>
        <v>2</v>
      </c>
      <c r="J57" s="65">
        <v>4</v>
      </c>
      <c r="K57" s="53">
        <f t="shared" si="3"/>
        <v>-2</v>
      </c>
    </row>
    <row r="58" spans="1:11">
      <c r="A58" s="53" t="s">
        <v>68</v>
      </c>
      <c r="B58" s="53" t="s">
        <v>71</v>
      </c>
      <c r="C58" s="60">
        <v>815</v>
      </c>
      <c r="D58" s="53">
        <v>710</v>
      </c>
      <c r="E58" s="71">
        <f t="shared" si="0"/>
        <v>1525</v>
      </c>
      <c r="F58" s="65">
        <f t="shared" si="1"/>
        <v>762.5</v>
      </c>
      <c r="G58" s="53">
        <f t="shared" si="2"/>
        <v>1.5249999999999999</v>
      </c>
      <c r="H58" s="66">
        <f t="shared" si="4"/>
        <v>2</v>
      </c>
      <c r="I58" s="67">
        <f t="shared" si="5"/>
        <v>2</v>
      </c>
      <c r="J58" s="65">
        <v>3</v>
      </c>
      <c r="K58" s="53">
        <f t="shared" si="3"/>
        <v>-1</v>
      </c>
    </row>
    <row r="59" spans="1:11">
      <c r="A59" s="53" t="s">
        <v>68</v>
      </c>
      <c r="B59" s="53" t="s">
        <v>72</v>
      </c>
      <c r="C59" s="60">
        <v>490</v>
      </c>
      <c r="D59" s="53">
        <v>560</v>
      </c>
      <c r="E59" s="71">
        <f t="shared" si="0"/>
        <v>1050</v>
      </c>
      <c r="F59" s="65">
        <f t="shared" si="1"/>
        <v>525</v>
      </c>
      <c r="G59" s="53">
        <f t="shared" si="2"/>
        <v>1.05</v>
      </c>
      <c r="H59" s="66">
        <f t="shared" si="4"/>
        <v>2</v>
      </c>
      <c r="I59" s="67">
        <f t="shared" si="5"/>
        <v>2</v>
      </c>
      <c r="J59" s="65">
        <v>2</v>
      </c>
      <c r="K59" s="53">
        <f t="shared" si="3"/>
        <v>0</v>
      </c>
    </row>
    <row r="60" spans="1:11">
      <c r="A60" s="53" t="s">
        <v>68</v>
      </c>
      <c r="B60" s="53" t="s">
        <v>73</v>
      </c>
      <c r="C60" s="60">
        <v>500</v>
      </c>
      <c r="D60" s="53">
        <v>450</v>
      </c>
      <c r="E60" s="71">
        <f t="shared" si="0"/>
        <v>950</v>
      </c>
      <c r="F60" s="65">
        <f t="shared" si="1"/>
        <v>475</v>
      </c>
      <c r="G60" s="53">
        <f t="shared" si="2"/>
        <v>0.95</v>
      </c>
      <c r="H60" s="66">
        <f t="shared" si="4"/>
        <v>1</v>
      </c>
      <c r="I60" s="67">
        <f t="shared" si="5"/>
        <v>2</v>
      </c>
      <c r="J60" s="65">
        <v>2</v>
      </c>
      <c r="K60" s="53">
        <f t="shared" si="3"/>
        <v>0</v>
      </c>
    </row>
    <row r="61" spans="1:11">
      <c r="A61" s="53" t="s">
        <v>68</v>
      </c>
      <c r="B61" s="53" t="s">
        <v>74</v>
      </c>
      <c r="C61" s="60">
        <v>886</v>
      </c>
      <c r="D61" s="53">
        <v>966</v>
      </c>
      <c r="E61" s="71">
        <f t="shared" si="0"/>
        <v>1852</v>
      </c>
      <c r="F61" s="65">
        <f t="shared" si="1"/>
        <v>926</v>
      </c>
      <c r="G61" s="53">
        <f t="shared" si="2"/>
        <v>1.8520000000000001</v>
      </c>
      <c r="H61" s="66">
        <f t="shared" si="4"/>
        <v>2</v>
      </c>
      <c r="I61" s="67">
        <f t="shared" si="5"/>
        <v>2</v>
      </c>
      <c r="J61" s="65">
        <v>2</v>
      </c>
      <c r="K61" s="53">
        <f t="shared" si="3"/>
        <v>0</v>
      </c>
    </row>
    <row r="62" spans="1:11">
      <c r="A62" s="53" t="s">
        <v>68</v>
      </c>
      <c r="B62" s="53" t="s">
        <v>75</v>
      </c>
      <c r="C62" s="60">
        <v>815</v>
      </c>
      <c r="D62" s="53">
        <v>776</v>
      </c>
      <c r="E62" s="71">
        <f t="shared" si="0"/>
        <v>1591</v>
      </c>
      <c r="F62" s="65">
        <f t="shared" si="1"/>
        <v>795.5</v>
      </c>
      <c r="G62" s="53">
        <f t="shared" si="2"/>
        <v>1.591</v>
      </c>
      <c r="H62" s="66">
        <f t="shared" si="4"/>
        <v>2</v>
      </c>
      <c r="I62" s="67">
        <f t="shared" si="5"/>
        <v>2</v>
      </c>
      <c r="J62" s="65">
        <v>4</v>
      </c>
      <c r="K62" s="53">
        <f t="shared" si="3"/>
        <v>-2</v>
      </c>
    </row>
    <row r="63" spans="1:11">
      <c r="A63" s="53" t="s">
        <v>68</v>
      </c>
      <c r="B63" s="53" t="s">
        <v>76</v>
      </c>
      <c r="C63" s="60">
        <v>1005</v>
      </c>
      <c r="D63" s="53">
        <v>836</v>
      </c>
      <c r="E63" s="71">
        <f t="shared" si="0"/>
        <v>1841</v>
      </c>
      <c r="F63" s="65">
        <f t="shared" si="1"/>
        <v>920.5</v>
      </c>
      <c r="G63" s="53">
        <f t="shared" si="2"/>
        <v>1.841</v>
      </c>
      <c r="H63" s="66">
        <f t="shared" si="4"/>
        <v>2</v>
      </c>
      <c r="I63" s="67">
        <f t="shared" si="5"/>
        <v>2</v>
      </c>
      <c r="J63" s="65">
        <v>3</v>
      </c>
      <c r="K63" s="53">
        <f t="shared" si="3"/>
        <v>-1</v>
      </c>
    </row>
    <row r="64" spans="1:11">
      <c r="A64" s="53" t="s">
        <v>68</v>
      </c>
      <c r="B64" s="53" t="s">
        <v>77</v>
      </c>
      <c r="C64" s="60">
        <v>1767</v>
      </c>
      <c r="D64" s="53">
        <v>1892</v>
      </c>
      <c r="E64" s="71">
        <f t="shared" si="0"/>
        <v>3659</v>
      </c>
      <c r="F64" s="65">
        <f t="shared" si="1"/>
        <v>1829.5</v>
      </c>
      <c r="G64" s="53">
        <f t="shared" si="2"/>
        <v>3.6589999999999998</v>
      </c>
      <c r="H64" s="66">
        <f t="shared" si="4"/>
        <v>4</v>
      </c>
      <c r="I64" s="67">
        <f t="shared" si="5"/>
        <v>4</v>
      </c>
      <c r="J64" s="65">
        <v>7</v>
      </c>
      <c r="K64" s="53">
        <f t="shared" si="3"/>
        <v>-3</v>
      </c>
    </row>
    <row r="65" spans="1:11">
      <c r="A65" s="53" t="s">
        <v>68</v>
      </c>
      <c r="B65" s="53" t="s">
        <v>78</v>
      </c>
      <c r="C65" s="60">
        <v>804</v>
      </c>
      <c r="D65" s="53">
        <v>784</v>
      </c>
      <c r="E65" s="71">
        <f t="shared" si="0"/>
        <v>1588</v>
      </c>
      <c r="F65" s="65">
        <f t="shared" si="1"/>
        <v>794</v>
      </c>
      <c r="G65" s="53">
        <f t="shared" si="2"/>
        <v>1.5880000000000001</v>
      </c>
      <c r="H65" s="66">
        <f t="shared" si="4"/>
        <v>2</v>
      </c>
      <c r="I65" s="67">
        <f t="shared" si="5"/>
        <v>2</v>
      </c>
      <c r="J65" s="65">
        <v>2</v>
      </c>
      <c r="K65" s="53">
        <f t="shared" si="3"/>
        <v>0</v>
      </c>
    </row>
    <row r="66" spans="1:11">
      <c r="A66" s="53" t="s">
        <v>68</v>
      </c>
      <c r="B66" s="53" t="s">
        <v>79</v>
      </c>
      <c r="C66" s="60">
        <v>627</v>
      </c>
      <c r="D66" s="53">
        <v>783</v>
      </c>
      <c r="E66" s="71">
        <f t="shared" si="0"/>
        <v>1410</v>
      </c>
      <c r="F66" s="65">
        <f t="shared" si="1"/>
        <v>705</v>
      </c>
      <c r="G66" s="53">
        <f t="shared" si="2"/>
        <v>1.41</v>
      </c>
      <c r="H66" s="66">
        <f t="shared" si="4"/>
        <v>2</v>
      </c>
      <c r="I66" s="67">
        <f t="shared" si="5"/>
        <v>2</v>
      </c>
      <c r="J66" s="65">
        <v>4</v>
      </c>
      <c r="K66" s="53">
        <f t="shared" si="3"/>
        <v>-2</v>
      </c>
    </row>
    <row r="67" spans="1:11">
      <c r="A67" s="53" t="s">
        <v>68</v>
      </c>
      <c r="B67" s="53" t="s">
        <v>80</v>
      </c>
      <c r="C67" s="60">
        <v>896</v>
      </c>
      <c r="D67" s="53">
        <v>1109</v>
      </c>
      <c r="E67" s="71">
        <f t="shared" ref="E67:E130" si="6">C67+D67</f>
        <v>2005</v>
      </c>
      <c r="F67" s="65">
        <f t="shared" ref="F67:F130" si="7">E67/$F$2</f>
        <v>1002.5</v>
      </c>
      <c r="G67" s="53">
        <f t="shared" ref="G67:G130" si="8">F67/$E$386</f>
        <v>2.0049999999999999</v>
      </c>
      <c r="H67" s="66">
        <f t="shared" si="4"/>
        <v>3</v>
      </c>
      <c r="I67" s="67">
        <f t="shared" si="5"/>
        <v>3</v>
      </c>
      <c r="J67" s="69">
        <v>2</v>
      </c>
      <c r="K67" s="53">
        <f t="shared" ref="K67:K130" si="9">I67-J67</f>
        <v>1</v>
      </c>
    </row>
    <row r="68" spans="1:11">
      <c r="A68" s="53" t="s">
        <v>68</v>
      </c>
      <c r="B68" s="53" t="s">
        <v>81</v>
      </c>
      <c r="C68" s="60">
        <v>758</v>
      </c>
      <c r="D68" s="53">
        <v>825</v>
      </c>
      <c r="E68" s="71">
        <f t="shared" si="6"/>
        <v>1583</v>
      </c>
      <c r="F68" s="65">
        <f t="shared" si="7"/>
        <v>791.5</v>
      </c>
      <c r="G68" s="53">
        <f t="shared" si="8"/>
        <v>1.583</v>
      </c>
      <c r="H68" s="66">
        <f t="shared" ref="H68:H131" si="10">ROUNDUP(G68,0)</f>
        <v>2</v>
      </c>
      <c r="I68" s="67">
        <f t="shared" ref="I68:I131" si="11">IF(H68&lt;2,2,IF(H68&gt;35,35,H68))</f>
        <v>2</v>
      </c>
      <c r="J68" s="65">
        <v>2</v>
      </c>
      <c r="K68" s="53">
        <f t="shared" si="9"/>
        <v>0</v>
      </c>
    </row>
    <row r="69" spans="1:11">
      <c r="A69" s="53" t="s">
        <v>68</v>
      </c>
      <c r="B69" s="53" t="s">
        <v>82</v>
      </c>
      <c r="C69" s="60">
        <v>5736</v>
      </c>
      <c r="D69" s="53">
        <v>5848</v>
      </c>
      <c r="E69" s="71">
        <f t="shared" si="6"/>
        <v>11584</v>
      </c>
      <c r="F69" s="65">
        <f t="shared" si="7"/>
        <v>5792</v>
      </c>
      <c r="G69" s="53">
        <f t="shared" si="8"/>
        <v>11.584</v>
      </c>
      <c r="H69" s="66">
        <f t="shared" si="10"/>
        <v>12</v>
      </c>
      <c r="I69" s="67">
        <f t="shared" si="11"/>
        <v>12</v>
      </c>
      <c r="J69" s="65">
        <v>13</v>
      </c>
      <c r="K69" s="53">
        <f t="shared" si="9"/>
        <v>-1</v>
      </c>
    </row>
    <row r="70" spans="1:11">
      <c r="A70" s="53" t="s">
        <v>68</v>
      </c>
      <c r="B70" s="53" t="s">
        <v>83</v>
      </c>
      <c r="C70" s="60">
        <v>1111</v>
      </c>
      <c r="D70" s="53">
        <v>1024</v>
      </c>
      <c r="E70" s="71">
        <f t="shared" si="6"/>
        <v>2135</v>
      </c>
      <c r="F70" s="65">
        <f t="shared" si="7"/>
        <v>1067.5</v>
      </c>
      <c r="G70" s="53">
        <f t="shared" si="8"/>
        <v>2.1349999999999998</v>
      </c>
      <c r="H70" s="66">
        <f t="shared" si="10"/>
        <v>3</v>
      </c>
      <c r="I70" s="67">
        <f t="shared" si="11"/>
        <v>3</v>
      </c>
      <c r="J70" s="65">
        <v>2</v>
      </c>
      <c r="K70" s="53">
        <f t="shared" si="9"/>
        <v>1</v>
      </c>
    </row>
    <row r="71" spans="1:11">
      <c r="A71" s="53" t="s">
        <v>68</v>
      </c>
      <c r="B71" s="53" t="s">
        <v>84</v>
      </c>
      <c r="C71" s="60">
        <v>952</v>
      </c>
      <c r="D71" s="53">
        <v>786</v>
      </c>
      <c r="E71" s="71">
        <f t="shared" si="6"/>
        <v>1738</v>
      </c>
      <c r="F71" s="65">
        <f t="shared" si="7"/>
        <v>869</v>
      </c>
      <c r="G71" s="53">
        <f t="shared" si="8"/>
        <v>1.738</v>
      </c>
      <c r="H71" s="66">
        <f t="shared" si="10"/>
        <v>2</v>
      </c>
      <c r="I71" s="67">
        <f t="shared" si="11"/>
        <v>2</v>
      </c>
      <c r="J71" s="65">
        <v>2</v>
      </c>
      <c r="K71" s="53">
        <f t="shared" si="9"/>
        <v>0</v>
      </c>
    </row>
    <row r="72" spans="1:11">
      <c r="A72" s="53" t="s">
        <v>68</v>
      </c>
      <c r="B72" s="53" t="s">
        <v>85</v>
      </c>
      <c r="C72" s="60">
        <v>629</v>
      </c>
      <c r="D72" s="53">
        <v>575</v>
      </c>
      <c r="E72" s="71">
        <f t="shared" si="6"/>
        <v>1204</v>
      </c>
      <c r="F72" s="65">
        <f t="shared" si="7"/>
        <v>602</v>
      </c>
      <c r="G72" s="53">
        <f t="shared" si="8"/>
        <v>1.204</v>
      </c>
      <c r="H72" s="66">
        <f t="shared" si="10"/>
        <v>2</v>
      </c>
      <c r="I72" s="67">
        <f t="shared" si="11"/>
        <v>2</v>
      </c>
      <c r="J72" s="65">
        <v>2</v>
      </c>
      <c r="K72" s="53">
        <f t="shared" si="9"/>
        <v>0</v>
      </c>
    </row>
    <row r="73" spans="1:11">
      <c r="A73" s="53" t="s">
        <v>68</v>
      </c>
      <c r="B73" s="53" t="s">
        <v>86</v>
      </c>
      <c r="C73" s="60">
        <v>2116</v>
      </c>
      <c r="D73" s="53">
        <v>2135</v>
      </c>
      <c r="E73" s="71">
        <f t="shared" si="6"/>
        <v>4251</v>
      </c>
      <c r="F73" s="65">
        <f t="shared" si="7"/>
        <v>2125.5</v>
      </c>
      <c r="G73" s="53">
        <f t="shared" si="8"/>
        <v>4.2510000000000003</v>
      </c>
      <c r="H73" s="66">
        <f t="shared" si="10"/>
        <v>5</v>
      </c>
      <c r="I73" s="67">
        <f t="shared" si="11"/>
        <v>5</v>
      </c>
      <c r="J73" s="65">
        <v>4</v>
      </c>
      <c r="K73" s="53">
        <f t="shared" si="9"/>
        <v>1</v>
      </c>
    </row>
    <row r="74" spans="1:11">
      <c r="A74" s="53" t="s">
        <v>68</v>
      </c>
      <c r="B74" s="53" t="s">
        <v>87</v>
      </c>
      <c r="C74" s="60">
        <v>502</v>
      </c>
      <c r="D74" s="53">
        <v>571</v>
      </c>
      <c r="E74" s="71">
        <f t="shared" si="6"/>
        <v>1073</v>
      </c>
      <c r="F74" s="65">
        <f t="shared" si="7"/>
        <v>536.5</v>
      </c>
      <c r="G74" s="53">
        <f t="shared" si="8"/>
        <v>1.073</v>
      </c>
      <c r="H74" s="66">
        <f t="shared" si="10"/>
        <v>2</v>
      </c>
      <c r="I74" s="67">
        <f t="shared" si="11"/>
        <v>2</v>
      </c>
      <c r="J74" s="65">
        <v>2</v>
      </c>
      <c r="K74" s="53">
        <f t="shared" si="9"/>
        <v>0</v>
      </c>
    </row>
    <row r="75" spans="1:11">
      <c r="A75" s="53" t="s">
        <v>68</v>
      </c>
      <c r="B75" s="53" t="s">
        <v>88</v>
      </c>
      <c r="C75" s="60">
        <v>980</v>
      </c>
      <c r="D75" s="53">
        <v>1060</v>
      </c>
      <c r="E75" s="71">
        <f t="shared" si="6"/>
        <v>2040</v>
      </c>
      <c r="F75" s="65">
        <f t="shared" si="7"/>
        <v>1020</v>
      </c>
      <c r="G75" s="53">
        <f t="shared" si="8"/>
        <v>2.04</v>
      </c>
      <c r="H75" s="66">
        <f t="shared" si="10"/>
        <v>3</v>
      </c>
      <c r="I75" s="67">
        <f t="shared" si="11"/>
        <v>3</v>
      </c>
      <c r="J75" s="65">
        <v>2</v>
      </c>
      <c r="K75" s="53">
        <f t="shared" si="9"/>
        <v>1</v>
      </c>
    </row>
    <row r="76" spans="1:11">
      <c r="A76" s="53" t="s">
        <v>68</v>
      </c>
      <c r="B76" s="53" t="s">
        <v>36</v>
      </c>
      <c r="C76" s="60">
        <v>866</v>
      </c>
      <c r="D76" s="53">
        <v>1246</v>
      </c>
      <c r="E76" s="71">
        <f t="shared" si="6"/>
        <v>2112</v>
      </c>
      <c r="F76" s="65">
        <f t="shared" si="7"/>
        <v>1056</v>
      </c>
      <c r="G76" s="53">
        <f t="shared" si="8"/>
        <v>2.1120000000000001</v>
      </c>
      <c r="H76" s="66">
        <f t="shared" si="10"/>
        <v>3</v>
      </c>
      <c r="I76" s="67">
        <f t="shared" si="11"/>
        <v>3</v>
      </c>
      <c r="J76" s="65">
        <v>3</v>
      </c>
      <c r="K76" s="53">
        <f t="shared" si="9"/>
        <v>0</v>
      </c>
    </row>
    <row r="77" spans="1:11">
      <c r="A77" s="53" t="s">
        <v>68</v>
      </c>
      <c r="B77" s="53" t="s">
        <v>89</v>
      </c>
      <c r="C77" s="60">
        <v>855</v>
      </c>
      <c r="D77" s="53">
        <v>1029</v>
      </c>
      <c r="E77" s="71">
        <f t="shared" si="6"/>
        <v>1884</v>
      </c>
      <c r="F77" s="65">
        <f t="shared" si="7"/>
        <v>942</v>
      </c>
      <c r="G77" s="53">
        <f t="shared" si="8"/>
        <v>1.8839999999999999</v>
      </c>
      <c r="H77" s="66">
        <f t="shared" si="10"/>
        <v>2</v>
      </c>
      <c r="I77" s="67">
        <f t="shared" si="11"/>
        <v>2</v>
      </c>
      <c r="J77" s="65">
        <v>3</v>
      </c>
      <c r="K77" s="53">
        <f t="shared" si="9"/>
        <v>-1</v>
      </c>
    </row>
    <row r="78" spans="1:11">
      <c r="A78" s="53" t="s">
        <v>68</v>
      </c>
      <c r="B78" s="53" t="s">
        <v>90</v>
      </c>
      <c r="C78" s="60">
        <v>260</v>
      </c>
      <c r="D78" s="53">
        <v>266</v>
      </c>
      <c r="E78" s="71">
        <f t="shared" si="6"/>
        <v>526</v>
      </c>
      <c r="F78" s="65">
        <f t="shared" si="7"/>
        <v>263</v>
      </c>
      <c r="G78" s="53">
        <f t="shared" si="8"/>
        <v>0.52600000000000002</v>
      </c>
      <c r="H78" s="66">
        <f t="shared" si="10"/>
        <v>1</v>
      </c>
      <c r="I78" s="67">
        <f t="shared" si="11"/>
        <v>2</v>
      </c>
      <c r="J78" s="65">
        <v>2</v>
      </c>
      <c r="K78" s="53">
        <f t="shared" si="9"/>
        <v>0</v>
      </c>
    </row>
    <row r="79" spans="1:11">
      <c r="A79" s="53" t="s">
        <v>68</v>
      </c>
      <c r="B79" s="53" t="s">
        <v>91</v>
      </c>
      <c r="C79" s="60">
        <v>773</v>
      </c>
      <c r="D79" s="53">
        <v>845</v>
      </c>
      <c r="E79" s="71">
        <f t="shared" si="6"/>
        <v>1618</v>
      </c>
      <c r="F79" s="65">
        <f t="shared" si="7"/>
        <v>809</v>
      </c>
      <c r="G79" s="53">
        <f t="shared" si="8"/>
        <v>1.6180000000000001</v>
      </c>
      <c r="H79" s="66">
        <f t="shared" si="10"/>
        <v>2</v>
      </c>
      <c r="I79" s="67">
        <f t="shared" si="11"/>
        <v>2</v>
      </c>
      <c r="J79" s="65">
        <v>4</v>
      </c>
      <c r="K79" s="53">
        <f t="shared" si="9"/>
        <v>-2</v>
      </c>
    </row>
    <row r="80" spans="1:11">
      <c r="A80" s="53" t="s">
        <v>92</v>
      </c>
      <c r="B80" s="53" t="s">
        <v>93</v>
      </c>
      <c r="C80" s="60">
        <v>667</v>
      </c>
      <c r="D80" s="53">
        <v>449</v>
      </c>
      <c r="E80" s="71">
        <f t="shared" si="6"/>
        <v>1116</v>
      </c>
      <c r="F80" s="65">
        <f t="shared" si="7"/>
        <v>558</v>
      </c>
      <c r="G80" s="53">
        <f t="shared" si="8"/>
        <v>1.1160000000000001</v>
      </c>
      <c r="H80" s="66">
        <f t="shared" si="10"/>
        <v>2</v>
      </c>
      <c r="I80" s="67">
        <f t="shared" si="11"/>
        <v>2</v>
      </c>
      <c r="J80" s="65">
        <v>3</v>
      </c>
      <c r="K80" s="53">
        <f t="shared" si="9"/>
        <v>-1</v>
      </c>
    </row>
    <row r="81" spans="1:11">
      <c r="A81" s="53" t="s">
        <v>92</v>
      </c>
      <c r="B81" s="53" t="s">
        <v>94</v>
      </c>
      <c r="C81" s="60">
        <v>591</v>
      </c>
      <c r="D81" s="53">
        <v>501</v>
      </c>
      <c r="E81" s="71">
        <f t="shared" si="6"/>
        <v>1092</v>
      </c>
      <c r="F81" s="65">
        <f t="shared" si="7"/>
        <v>546</v>
      </c>
      <c r="G81" s="53">
        <f t="shared" si="8"/>
        <v>1.0920000000000001</v>
      </c>
      <c r="H81" s="66">
        <f t="shared" si="10"/>
        <v>2</v>
      </c>
      <c r="I81" s="67">
        <f t="shared" si="11"/>
        <v>2</v>
      </c>
      <c r="J81" s="65">
        <v>2</v>
      </c>
      <c r="K81" s="53">
        <f t="shared" si="9"/>
        <v>0</v>
      </c>
    </row>
    <row r="82" spans="1:11">
      <c r="A82" s="53" t="s">
        <v>92</v>
      </c>
      <c r="B82" s="53" t="s">
        <v>95</v>
      </c>
      <c r="C82" s="60">
        <v>1503</v>
      </c>
      <c r="D82" s="53">
        <v>1693</v>
      </c>
      <c r="E82" s="71">
        <f t="shared" si="6"/>
        <v>3196</v>
      </c>
      <c r="F82" s="65">
        <f t="shared" si="7"/>
        <v>1598</v>
      </c>
      <c r="G82" s="53">
        <f t="shared" si="8"/>
        <v>3.1960000000000002</v>
      </c>
      <c r="H82" s="66">
        <f t="shared" si="10"/>
        <v>4</v>
      </c>
      <c r="I82" s="67">
        <f t="shared" si="11"/>
        <v>4</v>
      </c>
      <c r="J82" s="65">
        <v>5</v>
      </c>
      <c r="K82" s="53">
        <f t="shared" si="9"/>
        <v>-1</v>
      </c>
    </row>
    <row r="83" spans="1:11">
      <c r="A83" s="53" t="s">
        <v>92</v>
      </c>
      <c r="B83" s="53" t="s">
        <v>96</v>
      </c>
      <c r="C83" s="60">
        <v>2441</v>
      </c>
      <c r="D83" s="53">
        <v>2556</v>
      </c>
      <c r="E83" s="71">
        <f t="shared" si="6"/>
        <v>4997</v>
      </c>
      <c r="F83" s="65">
        <f t="shared" si="7"/>
        <v>2498.5</v>
      </c>
      <c r="G83" s="53">
        <f t="shared" si="8"/>
        <v>4.9969999999999999</v>
      </c>
      <c r="H83" s="66">
        <f t="shared" si="10"/>
        <v>5</v>
      </c>
      <c r="I83" s="67">
        <f t="shared" si="11"/>
        <v>5</v>
      </c>
      <c r="J83" s="65">
        <v>6</v>
      </c>
      <c r="K83" s="53">
        <f t="shared" si="9"/>
        <v>-1</v>
      </c>
    </row>
    <row r="84" spans="1:11">
      <c r="A84" s="53" t="s">
        <v>92</v>
      </c>
      <c r="B84" s="53" t="s">
        <v>97</v>
      </c>
      <c r="C84" s="60">
        <v>572</v>
      </c>
      <c r="D84" s="53">
        <v>621</v>
      </c>
      <c r="E84" s="71">
        <f t="shared" si="6"/>
        <v>1193</v>
      </c>
      <c r="F84" s="65">
        <f t="shared" si="7"/>
        <v>596.5</v>
      </c>
      <c r="G84" s="53">
        <f t="shared" si="8"/>
        <v>1.1930000000000001</v>
      </c>
      <c r="H84" s="66">
        <f t="shared" si="10"/>
        <v>2</v>
      </c>
      <c r="I84" s="67">
        <f t="shared" si="11"/>
        <v>2</v>
      </c>
      <c r="J84" s="65">
        <v>2</v>
      </c>
      <c r="K84" s="53">
        <f t="shared" si="9"/>
        <v>0</v>
      </c>
    </row>
    <row r="85" spans="1:11">
      <c r="A85" s="53" t="s">
        <v>92</v>
      </c>
      <c r="B85" s="53" t="s">
        <v>98</v>
      </c>
      <c r="C85" s="60">
        <v>685</v>
      </c>
      <c r="D85" s="53">
        <v>650</v>
      </c>
      <c r="E85" s="71">
        <f t="shared" si="6"/>
        <v>1335</v>
      </c>
      <c r="F85" s="65">
        <f t="shared" si="7"/>
        <v>667.5</v>
      </c>
      <c r="G85" s="53">
        <f t="shared" si="8"/>
        <v>1.335</v>
      </c>
      <c r="H85" s="66">
        <f t="shared" si="10"/>
        <v>2</v>
      </c>
      <c r="I85" s="67">
        <f t="shared" si="11"/>
        <v>2</v>
      </c>
      <c r="J85" s="65">
        <v>3</v>
      </c>
      <c r="K85" s="53">
        <f t="shared" si="9"/>
        <v>-1</v>
      </c>
    </row>
    <row r="86" spans="1:11">
      <c r="A86" s="53" t="s">
        <v>92</v>
      </c>
      <c r="B86" s="53" t="s">
        <v>99</v>
      </c>
      <c r="C86" s="60">
        <v>338</v>
      </c>
      <c r="D86" s="53">
        <v>353</v>
      </c>
      <c r="E86" s="71">
        <f t="shared" si="6"/>
        <v>691</v>
      </c>
      <c r="F86" s="65">
        <f t="shared" si="7"/>
        <v>345.5</v>
      </c>
      <c r="G86" s="53">
        <f t="shared" si="8"/>
        <v>0.69099999999999995</v>
      </c>
      <c r="H86" s="66">
        <f t="shared" si="10"/>
        <v>1</v>
      </c>
      <c r="I86" s="67">
        <f t="shared" si="11"/>
        <v>2</v>
      </c>
      <c r="J86" s="65">
        <v>2</v>
      </c>
      <c r="K86" s="53">
        <f t="shared" si="9"/>
        <v>0</v>
      </c>
    </row>
    <row r="87" spans="1:11">
      <c r="A87" s="53" t="s">
        <v>92</v>
      </c>
      <c r="B87" s="53" t="s">
        <v>100</v>
      </c>
      <c r="C87" s="60">
        <v>434</v>
      </c>
      <c r="D87" s="53">
        <v>537</v>
      </c>
      <c r="E87" s="71">
        <f t="shared" si="6"/>
        <v>971</v>
      </c>
      <c r="F87" s="65">
        <f t="shared" si="7"/>
        <v>485.5</v>
      </c>
      <c r="G87" s="53">
        <f t="shared" si="8"/>
        <v>0.97099999999999997</v>
      </c>
      <c r="H87" s="66">
        <f t="shared" si="10"/>
        <v>1</v>
      </c>
      <c r="I87" s="67">
        <f t="shared" si="11"/>
        <v>2</v>
      </c>
      <c r="J87" s="65">
        <v>2</v>
      </c>
      <c r="K87" s="53">
        <f t="shared" si="9"/>
        <v>0</v>
      </c>
    </row>
    <row r="88" spans="1:11">
      <c r="A88" s="53" t="s">
        <v>92</v>
      </c>
      <c r="B88" s="53" t="s">
        <v>101</v>
      </c>
      <c r="C88" s="60">
        <v>608</v>
      </c>
      <c r="D88" s="53">
        <v>483</v>
      </c>
      <c r="E88" s="71">
        <f t="shared" si="6"/>
        <v>1091</v>
      </c>
      <c r="F88" s="65">
        <f t="shared" si="7"/>
        <v>545.5</v>
      </c>
      <c r="G88" s="53">
        <f t="shared" si="8"/>
        <v>1.091</v>
      </c>
      <c r="H88" s="66">
        <f t="shared" si="10"/>
        <v>2</v>
      </c>
      <c r="I88" s="67">
        <f t="shared" si="11"/>
        <v>2</v>
      </c>
      <c r="J88" s="65">
        <v>2</v>
      </c>
      <c r="K88" s="53">
        <f t="shared" si="9"/>
        <v>0</v>
      </c>
    </row>
    <row r="89" spans="1:11">
      <c r="A89" s="53" t="s">
        <v>92</v>
      </c>
      <c r="B89" s="53" t="s">
        <v>102</v>
      </c>
      <c r="C89" s="60">
        <v>543</v>
      </c>
      <c r="D89" s="53">
        <v>733</v>
      </c>
      <c r="E89" s="71">
        <f t="shared" si="6"/>
        <v>1276</v>
      </c>
      <c r="F89" s="65">
        <f t="shared" si="7"/>
        <v>638</v>
      </c>
      <c r="G89" s="53">
        <f t="shared" si="8"/>
        <v>1.276</v>
      </c>
      <c r="H89" s="66">
        <f t="shared" si="10"/>
        <v>2</v>
      </c>
      <c r="I89" s="67">
        <f t="shared" si="11"/>
        <v>2</v>
      </c>
      <c r="J89" s="65">
        <v>2</v>
      </c>
      <c r="K89" s="53">
        <f t="shared" si="9"/>
        <v>0</v>
      </c>
    </row>
    <row r="90" spans="1:11">
      <c r="A90" s="53" t="s">
        <v>92</v>
      </c>
      <c r="B90" s="53" t="s">
        <v>103</v>
      </c>
      <c r="C90" s="60">
        <v>350</v>
      </c>
      <c r="D90" s="53">
        <v>424</v>
      </c>
      <c r="E90" s="71">
        <f t="shared" si="6"/>
        <v>774</v>
      </c>
      <c r="F90" s="65">
        <f t="shared" si="7"/>
        <v>387</v>
      </c>
      <c r="G90" s="53">
        <f t="shared" si="8"/>
        <v>0.77400000000000002</v>
      </c>
      <c r="H90" s="66">
        <f t="shared" si="10"/>
        <v>1</v>
      </c>
      <c r="I90" s="67">
        <f t="shared" si="11"/>
        <v>2</v>
      </c>
      <c r="J90" s="65">
        <v>2</v>
      </c>
      <c r="K90" s="53">
        <f t="shared" si="9"/>
        <v>0</v>
      </c>
    </row>
    <row r="91" spans="1:11">
      <c r="A91" s="53" t="s">
        <v>92</v>
      </c>
      <c r="B91" s="53" t="s">
        <v>104</v>
      </c>
      <c r="C91" s="60">
        <v>677</v>
      </c>
      <c r="D91" s="53">
        <v>658</v>
      </c>
      <c r="E91" s="71">
        <f t="shared" si="6"/>
        <v>1335</v>
      </c>
      <c r="F91" s="65">
        <f t="shared" si="7"/>
        <v>667.5</v>
      </c>
      <c r="G91" s="53">
        <f t="shared" si="8"/>
        <v>1.335</v>
      </c>
      <c r="H91" s="66">
        <f t="shared" si="10"/>
        <v>2</v>
      </c>
      <c r="I91" s="67">
        <f t="shared" si="11"/>
        <v>2</v>
      </c>
      <c r="J91" s="65">
        <v>3</v>
      </c>
      <c r="K91" s="53">
        <f t="shared" si="9"/>
        <v>-1</v>
      </c>
    </row>
    <row r="92" spans="1:11">
      <c r="A92" s="53" t="s">
        <v>92</v>
      </c>
      <c r="B92" s="53" t="s">
        <v>105</v>
      </c>
      <c r="C92" s="60">
        <v>1201</v>
      </c>
      <c r="D92" s="53">
        <v>1191</v>
      </c>
      <c r="E92" s="71">
        <f t="shared" si="6"/>
        <v>2392</v>
      </c>
      <c r="F92" s="65">
        <f t="shared" si="7"/>
        <v>1196</v>
      </c>
      <c r="G92" s="53">
        <f t="shared" si="8"/>
        <v>2.3919999999999999</v>
      </c>
      <c r="H92" s="66">
        <f t="shared" si="10"/>
        <v>3</v>
      </c>
      <c r="I92" s="67">
        <f t="shared" si="11"/>
        <v>3</v>
      </c>
      <c r="J92" s="65">
        <v>3</v>
      </c>
      <c r="K92" s="53">
        <f t="shared" si="9"/>
        <v>0</v>
      </c>
    </row>
    <row r="93" spans="1:11">
      <c r="A93" s="53" t="s">
        <v>92</v>
      </c>
      <c r="B93" s="53" t="s">
        <v>106</v>
      </c>
      <c r="C93" s="60">
        <v>1167</v>
      </c>
      <c r="D93" s="53">
        <v>1379</v>
      </c>
      <c r="E93" s="71">
        <f t="shared" si="6"/>
        <v>2546</v>
      </c>
      <c r="F93" s="65">
        <f t="shared" si="7"/>
        <v>1273</v>
      </c>
      <c r="G93" s="53">
        <f t="shared" si="8"/>
        <v>2.5459999999999998</v>
      </c>
      <c r="H93" s="66">
        <f t="shared" si="10"/>
        <v>3</v>
      </c>
      <c r="I93" s="67">
        <f t="shared" si="11"/>
        <v>3</v>
      </c>
      <c r="J93" s="65">
        <v>4</v>
      </c>
      <c r="K93" s="53">
        <f t="shared" si="9"/>
        <v>-1</v>
      </c>
    </row>
    <row r="94" spans="1:11">
      <c r="A94" s="77" t="s">
        <v>107</v>
      </c>
      <c r="B94" s="77" t="s">
        <v>108</v>
      </c>
      <c r="C94" s="78">
        <v>1624</v>
      </c>
      <c r="D94" s="77">
        <v>1548</v>
      </c>
      <c r="E94" s="79">
        <f t="shared" si="6"/>
        <v>3172</v>
      </c>
      <c r="F94" s="80">
        <f t="shared" si="7"/>
        <v>1586</v>
      </c>
      <c r="G94" s="77">
        <f t="shared" si="8"/>
        <v>3.1720000000000002</v>
      </c>
      <c r="H94" s="66">
        <f t="shared" si="10"/>
        <v>4</v>
      </c>
      <c r="I94" s="67">
        <f t="shared" si="11"/>
        <v>4</v>
      </c>
      <c r="J94" s="65">
        <v>4</v>
      </c>
      <c r="K94" s="53">
        <f t="shared" si="9"/>
        <v>0</v>
      </c>
    </row>
    <row r="95" spans="1:11">
      <c r="A95" s="53" t="s">
        <v>107</v>
      </c>
      <c r="B95" s="53" t="s">
        <v>109</v>
      </c>
      <c r="C95" s="60">
        <v>423</v>
      </c>
      <c r="D95" s="53">
        <v>246</v>
      </c>
      <c r="E95" s="71">
        <f t="shared" si="6"/>
        <v>669</v>
      </c>
      <c r="F95" s="65">
        <f t="shared" si="7"/>
        <v>334.5</v>
      </c>
      <c r="G95" s="53">
        <f t="shared" si="8"/>
        <v>0.66900000000000004</v>
      </c>
      <c r="H95" s="66">
        <f t="shared" si="10"/>
        <v>1</v>
      </c>
      <c r="I95" s="67">
        <f t="shared" si="11"/>
        <v>2</v>
      </c>
      <c r="J95" s="65">
        <v>2</v>
      </c>
      <c r="K95" s="53">
        <f t="shared" si="9"/>
        <v>0</v>
      </c>
    </row>
    <row r="96" spans="1:11">
      <c r="A96" s="53" t="s">
        <v>107</v>
      </c>
      <c r="B96" s="53" t="s">
        <v>110</v>
      </c>
      <c r="C96" s="60">
        <v>1358</v>
      </c>
      <c r="D96" s="53">
        <v>1398</v>
      </c>
      <c r="E96" s="71">
        <f t="shared" si="6"/>
        <v>2756</v>
      </c>
      <c r="F96" s="65">
        <f t="shared" si="7"/>
        <v>1378</v>
      </c>
      <c r="G96" s="53">
        <f t="shared" si="8"/>
        <v>2.7559999999999998</v>
      </c>
      <c r="H96" s="66">
        <f t="shared" si="10"/>
        <v>3</v>
      </c>
      <c r="I96" s="67">
        <f t="shared" si="11"/>
        <v>3</v>
      </c>
      <c r="J96" s="65">
        <v>4</v>
      </c>
      <c r="K96" s="53">
        <f t="shared" si="9"/>
        <v>-1</v>
      </c>
    </row>
    <row r="97" spans="1:11">
      <c r="A97" s="53" t="s">
        <v>107</v>
      </c>
      <c r="B97" s="53" t="s">
        <v>111</v>
      </c>
      <c r="C97" s="60">
        <v>717</v>
      </c>
      <c r="D97" s="53">
        <v>574</v>
      </c>
      <c r="E97" s="71">
        <f t="shared" si="6"/>
        <v>1291</v>
      </c>
      <c r="F97" s="65">
        <f t="shared" si="7"/>
        <v>645.5</v>
      </c>
      <c r="G97" s="53">
        <f t="shared" si="8"/>
        <v>1.2909999999999999</v>
      </c>
      <c r="H97" s="66">
        <f t="shared" si="10"/>
        <v>2</v>
      </c>
      <c r="I97" s="67">
        <f t="shared" si="11"/>
        <v>2</v>
      </c>
      <c r="J97" s="65">
        <v>2</v>
      </c>
      <c r="K97" s="53">
        <f t="shared" si="9"/>
        <v>0</v>
      </c>
    </row>
    <row r="98" spans="1:11">
      <c r="A98" s="53" t="s">
        <v>107</v>
      </c>
      <c r="B98" s="53" t="s">
        <v>112</v>
      </c>
      <c r="C98" s="60">
        <v>576</v>
      </c>
      <c r="D98" s="53">
        <v>748</v>
      </c>
      <c r="E98" s="71">
        <f t="shared" si="6"/>
        <v>1324</v>
      </c>
      <c r="F98" s="65">
        <f t="shared" si="7"/>
        <v>662</v>
      </c>
      <c r="G98" s="53">
        <f t="shared" si="8"/>
        <v>1.3240000000000001</v>
      </c>
      <c r="H98" s="66">
        <f t="shared" si="10"/>
        <v>2</v>
      </c>
      <c r="I98" s="67">
        <f t="shared" si="11"/>
        <v>2</v>
      </c>
      <c r="J98" s="65">
        <v>2</v>
      </c>
      <c r="K98" s="53">
        <f t="shared" si="9"/>
        <v>0</v>
      </c>
    </row>
    <row r="99" spans="1:11">
      <c r="A99" s="53" t="s">
        <v>107</v>
      </c>
      <c r="B99" s="53" t="s">
        <v>113</v>
      </c>
      <c r="C99" s="60">
        <v>1363</v>
      </c>
      <c r="D99" s="53">
        <v>1383</v>
      </c>
      <c r="E99" s="71">
        <f t="shared" si="6"/>
        <v>2746</v>
      </c>
      <c r="F99" s="65">
        <f t="shared" si="7"/>
        <v>1373</v>
      </c>
      <c r="G99" s="53">
        <f t="shared" si="8"/>
        <v>2.746</v>
      </c>
      <c r="H99" s="66">
        <f t="shared" si="10"/>
        <v>3</v>
      </c>
      <c r="I99" s="67">
        <f t="shared" si="11"/>
        <v>3</v>
      </c>
      <c r="J99" s="65">
        <v>3</v>
      </c>
      <c r="K99" s="53">
        <f t="shared" si="9"/>
        <v>0</v>
      </c>
    </row>
    <row r="100" spans="1:11">
      <c r="A100" s="53" t="s">
        <v>107</v>
      </c>
      <c r="B100" s="53" t="s">
        <v>114</v>
      </c>
      <c r="C100" s="60">
        <v>498</v>
      </c>
      <c r="D100" s="53">
        <v>413</v>
      </c>
      <c r="E100" s="71">
        <f t="shared" si="6"/>
        <v>911</v>
      </c>
      <c r="F100" s="65">
        <f t="shared" si="7"/>
        <v>455.5</v>
      </c>
      <c r="G100" s="53">
        <f t="shared" si="8"/>
        <v>0.91100000000000003</v>
      </c>
      <c r="H100" s="66">
        <f t="shared" si="10"/>
        <v>1</v>
      </c>
      <c r="I100" s="67">
        <f t="shared" si="11"/>
        <v>2</v>
      </c>
      <c r="J100" s="65">
        <v>3</v>
      </c>
      <c r="K100" s="53">
        <f t="shared" si="9"/>
        <v>-1</v>
      </c>
    </row>
    <row r="101" spans="1:11">
      <c r="A101" s="53" t="s">
        <v>107</v>
      </c>
      <c r="B101" s="53" t="s">
        <v>115</v>
      </c>
      <c r="C101" s="60">
        <v>8449</v>
      </c>
      <c r="D101" s="53">
        <v>8408</v>
      </c>
      <c r="E101" s="71">
        <f t="shared" si="6"/>
        <v>16857</v>
      </c>
      <c r="F101" s="65">
        <f t="shared" si="7"/>
        <v>8428.5</v>
      </c>
      <c r="G101" s="53">
        <f t="shared" si="8"/>
        <v>16.856999999999999</v>
      </c>
      <c r="H101" s="66">
        <f t="shared" si="10"/>
        <v>17</v>
      </c>
      <c r="I101" s="67">
        <f t="shared" si="11"/>
        <v>17</v>
      </c>
      <c r="J101" s="65">
        <v>26</v>
      </c>
      <c r="K101" s="53">
        <f t="shared" si="9"/>
        <v>-9</v>
      </c>
    </row>
    <row r="102" spans="1:11">
      <c r="A102" s="53" t="s">
        <v>107</v>
      </c>
      <c r="B102" s="53" t="s">
        <v>116</v>
      </c>
      <c r="C102" s="60">
        <v>1183</v>
      </c>
      <c r="D102" s="53">
        <v>1196</v>
      </c>
      <c r="E102" s="71">
        <f t="shared" si="6"/>
        <v>2379</v>
      </c>
      <c r="F102" s="65">
        <f t="shared" si="7"/>
        <v>1189.5</v>
      </c>
      <c r="G102" s="53">
        <f t="shared" si="8"/>
        <v>2.379</v>
      </c>
      <c r="H102" s="66">
        <f t="shared" si="10"/>
        <v>3</v>
      </c>
      <c r="I102" s="67">
        <f t="shared" si="11"/>
        <v>3</v>
      </c>
      <c r="J102" s="65">
        <v>3</v>
      </c>
      <c r="K102" s="53">
        <f t="shared" si="9"/>
        <v>0</v>
      </c>
    </row>
    <row r="103" spans="1:11">
      <c r="A103" s="53" t="s">
        <v>107</v>
      </c>
      <c r="B103" s="53" t="s">
        <v>117</v>
      </c>
      <c r="C103" s="60">
        <v>773</v>
      </c>
      <c r="D103" s="53">
        <v>822</v>
      </c>
      <c r="E103" s="71">
        <f t="shared" si="6"/>
        <v>1595</v>
      </c>
      <c r="F103" s="65">
        <f t="shared" si="7"/>
        <v>797.5</v>
      </c>
      <c r="G103" s="53">
        <f t="shared" si="8"/>
        <v>1.595</v>
      </c>
      <c r="H103" s="66">
        <f t="shared" si="10"/>
        <v>2</v>
      </c>
      <c r="I103" s="67">
        <f t="shared" si="11"/>
        <v>2</v>
      </c>
      <c r="J103" s="65">
        <v>2</v>
      </c>
      <c r="K103" s="53">
        <f t="shared" si="9"/>
        <v>0</v>
      </c>
    </row>
    <row r="104" spans="1:11">
      <c r="A104" s="53" t="s">
        <v>107</v>
      </c>
      <c r="B104" s="53" t="s">
        <v>118</v>
      </c>
      <c r="C104" s="60">
        <v>1234</v>
      </c>
      <c r="D104" s="53">
        <v>1092</v>
      </c>
      <c r="E104" s="71">
        <f t="shared" si="6"/>
        <v>2326</v>
      </c>
      <c r="F104" s="65">
        <f t="shared" si="7"/>
        <v>1163</v>
      </c>
      <c r="G104" s="53">
        <f t="shared" si="8"/>
        <v>2.3260000000000001</v>
      </c>
      <c r="H104" s="66">
        <f t="shared" si="10"/>
        <v>3</v>
      </c>
      <c r="I104" s="67">
        <f t="shared" si="11"/>
        <v>3</v>
      </c>
      <c r="J104" s="65">
        <v>3</v>
      </c>
      <c r="K104" s="53">
        <f t="shared" si="9"/>
        <v>0</v>
      </c>
    </row>
    <row r="105" spans="1:11">
      <c r="A105" s="53" t="s">
        <v>107</v>
      </c>
      <c r="B105" s="53" t="s">
        <v>119</v>
      </c>
      <c r="C105" s="60">
        <v>2901</v>
      </c>
      <c r="D105" s="53">
        <v>2575</v>
      </c>
      <c r="E105" s="71">
        <f t="shared" si="6"/>
        <v>5476</v>
      </c>
      <c r="F105" s="65">
        <f t="shared" si="7"/>
        <v>2738</v>
      </c>
      <c r="G105" s="53">
        <f t="shared" si="8"/>
        <v>5.476</v>
      </c>
      <c r="H105" s="66">
        <f t="shared" si="10"/>
        <v>6</v>
      </c>
      <c r="I105" s="67">
        <f t="shared" si="11"/>
        <v>6</v>
      </c>
      <c r="J105" s="65">
        <v>5</v>
      </c>
      <c r="K105" s="53">
        <f t="shared" si="9"/>
        <v>1</v>
      </c>
    </row>
    <row r="106" spans="1:11">
      <c r="A106" s="53" t="s">
        <v>107</v>
      </c>
      <c r="B106" s="53" t="s">
        <v>120</v>
      </c>
      <c r="C106" s="60">
        <v>379</v>
      </c>
      <c r="D106" s="53">
        <v>482</v>
      </c>
      <c r="E106" s="71">
        <f t="shared" si="6"/>
        <v>861</v>
      </c>
      <c r="F106" s="65">
        <f t="shared" si="7"/>
        <v>430.5</v>
      </c>
      <c r="G106" s="53">
        <f t="shared" si="8"/>
        <v>0.86099999999999999</v>
      </c>
      <c r="H106" s="66">
        <f t="shared" si="10"/>
        <v>1</v>
      </c>
      <c r="I106" s="67">
        <f t="shared" si="11"/>
        <v>2</v>
      </c>
      <c r="J106" s="65">
        <v>2</v>
      </c>
      <c r="K106" s="53">
        <f t="shared" si="9"/>
        <v>0</v>
      </c>
    </row>
    <row r="107" spans="1:11">
      <c r="A107" s="53" t="s">
        <v>107</v>
      </c>
      <c r="B107" s="53" t="s">
        <v>121</v>
      </c>
      <c r="C107" s="60">
        <v>836</v>
      </c>
      <c r="D107" s="53">
        <v>799</v>
      </c>
      <c r="E107" s="71">
        <f t="shared" si="6"/>
        <v>1635</v>
      </c>
      <c r="F107" s="65">
        <f t="shared" si="7"/>
        <v>817.5</v>
      </c>
      <c r="G107" s="53">
        <f t="shared" si="8"/>
        <v>1.635</v>
      </c>
      <c r="H107" s="66">
        <f t="shared" si="10"/>
        <v>2</v>
      </c>
      <c r="I107" s="67">
        <f t="shared" si="11"/>
        <v>2</v>
      </c>
      <c r="J107" s="65">
        <v>4</v>
      </c>
      <c r="K107" s="53">
        <f t="shared" si="9"/>
        <v>-2</v>
      </c>
    </row>
    <row r="108" spans="1:11">
      <c r="A108" s="53" t="s">
        <v>107</v>
      </c>
      <c r="B108" s="53" t="s">
        <v>122</v>
      </c>
      <c r="C108" s="60">
        <v>551</v>
      </c>
      <c r="D108" s="53">
        <v>531</v>
      </c>
      <c r="E108" s="71">
        <f t="shared" si="6"/>
        <v>1082</v>
      </c>
      <c r="F108" s="65">
        <f t="shared" si="7"/>
        <v>541</v>
      </c>
      <c r="G108" s="53">
        <f t="shared" si="8"/>
        <v>1.0820000000000001</v>
      </c>
      <c r="H108" s="66">
        <f t="shared" si="10"/>
        <v>2</v>
      </c>
      <c r="I108" s="67">
        <f t="shared" si="11"/>
        <v>2</v>
      </c>
      <c r="J108" s="65">
        <v>2</v>
      </c>
      <c r="K108" s="53">
        <f t="shared" si="9"/>
        <v>0</v>
      </c>
    </row>
    <row r="109" spans="1:11">
      <c r="A109" s="53" t="s">
        <v>107</v>
      </c>
      <c r="B109" s="53" t="s">
        <v>123</v>
      </c>
      <c r="C109" s="60">
        <v>1532</v>
      </c>
      <c r="D109" s="53">
        <v>1425</v>
      </c>
      <c r="E109" s="71">
        <f t="shared" si="6"/>
        <v>2957</v>
      </c>
      <c r="F109" s="65">
        <f t="shared" si="7"/>
        <v>1478.5</v>
      </c>
      <c r="G109" s="53">
        <f t="shared" si="8"/>
        <v>2.9569999999999999</v>
      </c>
      <c r="H109" s="66">
        <f t="shared" si="10"/>
        <v>3</v>
      </c>
      <c r="I109" s="67">
        <f t="shared" si="11"/>
        <v>3</v>
      </c>
      <c r="J109" s="65">
        <v>4</v>
      </c>
      <c r="K109" s="53">
        <f t="shared" si="9"/>
        <v>-1</v>
      </c>
    </row>
    <row r="110" spans="1:11">
      <c r="A110" s="53" t="s">
        <v>107</v>
      </c>
      <c r="B110" s="53" t="s">
        <v>124</v>
      </c>
      <c r="C110" s="60">
        <v>469</v>
      </c>
      <c r="D110" s="53">
        <v>657</v>
      </c>
      <c r="E110" s="71">
        <f t="shared" si="6"/>
        <v>1126</v>
      </c>
      <c r="F110" s="65">
        <f t="shared" si="7"/>
        <v>563</v>
      </c>
      <c r="G110" s="53">
        <f t="shared" si="8"/>
        <v>1.1259999999999999</v>
      </c>
      <c r="H110" s="66">
        <f t="shared" si="10"/>
        <v>2</v>
      </c>
      <c r="I110" s="67">
        <f t="shared" si="11"/>
        <v>2</v>
      </c>
      <c r="J110" s="65">
        <v>2</v>
      </c>
      <c r="K110" s="53">
        <f t="shared" si="9"/>
        <v>0</v>
      </c>
    </row>
    <row r="111" spans="1:11">
      <c r="A111" s="53" t="s">
        <v>107</v>
      </c>
      <c r="B111" s="53" t="s">
        <v>125</v>
      </c>
      <c r="C111" s="60">
        <v>779</v>
      </c>
      <c r="D111" s="53">
        <v>743</v>
      </c>
      <c r="E111" s="71">
        <f t="shared" si="6"/>
        <v>1522</v>
      </c>
      <c r="F111" s="65">
        <f t="shared" si="7"/>
        <v>761</v>
      </c>
      <c r="G111" s="53">
        <f t="shared" si="8"/>
        <v>1.522</v>
      </c>
      <c r="H111" s="66">
        <f t="shared" si="10"/>
        <v>2</v>
      </c>
      <c r="I111" s="67">
        <f t="shared" si="11"/>
        <v>2</v>
      </c>
      <c r="J111" s="65">
        <v>4</v>
      </c>
      <c r="K111" s="53">
        <f t="shared" si="9"/>
        <v>-2</v>
      </c>
    </row>
    <row r="112" spans="1:11">
      <c r="A112" s="53" t="s">
        <v>107</v>
      </c>
      <c r="B112" s="53" t="s">
        <v>126</v>
      </c>
      <c r="C112" s="60">
        <v>299</v>
      </c>
      <c r="D112" s="53">
        <v>356</v>
      </c>
      <c r="E112" s="71">
        <f t="shared" si="6"/>
        <v>655</v>
      </c>
      <c r="F112" s="65">
        <f t="shared" si="7"/>
        <v>327.5</v>
      </c>
      <c r="G112" s="53">
        <f t="shared" si="8"/>
        <v>0.65500000000000003</v>
      </c>
      <c r="H112" s="66">
        <f t="shared" si="10"/>
        <v>1</v>
      </c>
      <c r="I112" s="67">
        <f t="shared" si="11"/>
        <v>2</v>
      </c>
      <c r="J112" s="65">
        <v>2</v>
      </c>
      <c r="K112" s="53">
        <f t="shared" si="9"/>
        <v>0</v>
      </c>
    </row>
    <row r="113" spans="1:11">
      <c r="A113" s="53" t="s">
        <v>107</v>
      </c>
      <c r="B113" s="53" t="s">
        <v>89</v>
      </c>
      <c r="C113" s="60">
        <v>1619</v>
      </c>
      <c r="D113" s="53">
        <v>1524</v>
      </c>
      <c r="E113" s="71">
        <f t="shared" si="6"/>
        <v>3143</v>
      </c>
      <c r="F113" s="65">
        <f t="shared" si="7"/>
        <v>1571.5</v>
      </c>
      <c r="G113" s="53">
        <f t="shared" si="8"/>
        <v>3.1429999999999998</v>
      </c>
      <c r="H113" s="66">
        <f t="shared" si="10"/>
        <v>4</v>
      </c>
      <c r="I113" s="67">
        <f t="shared" si="11"/>
        <v>4</v>
      </c>
      <c r="J113" s="65">
        <v>4</v>
      </c>
      <c r="K113" s="53">
        <f t="shared" si="9"/>
        <v>0</v>
      </c>
    </row>
    <row r="114" spans="1:11">
      <c r="A114" s="53" t="s">
        <v>107</v>
      </c>
      <c r="B114" s="53" t="s">
        <v>127</v>
      </c>
      <c r="C114" s="60">
        <v>992</v>
      </c>
      <c r="D114" s="53">
        <v>1034</v>
      </c>
      <c r="E114" s="71">
        <f t="shared" si="6"/>
        <v>2026</v>
      </c>
      <c r="F114" s="65">
        <f t="shared" si="7"/>
        <v>1013</v>
      </c>
      <c r="G114" s="53">
        <f t="shared" si="8"/>
        <v>2.0259999999999998</v>
      </c>
      <c r="H114" s="66">
        <f t="shared" si="10"/>
        <v>3</v>
      </c>
      <c r="I114" s="67">
        <f t="shared" si="11"/>
        <v>3</v>
      </c>
      <c r="J114" s="65">
        <v>3</v>
      </c>
      <c r="K114" s="53">
        <f t="shared" si="9"/>
        <v>0</v>
      </c>
    </row>
    <row r="115" spans="1:11">
      <c r="A115" s="53" t="s">
        <v>107</v>
      </c>
      <c r="B115" s="53" t="s">
        <v>128</v>
      </c>
      <c r="C115" s="60">
        <v>646</v>
      </c>
      <c r="D115" s="53">
        <v>608</v>
      </c>
      <c r="E115" s="71">
        <f t="shared" si="6"/>
        <v>1254</v>
      </c>
      <c r="F115" s="65">
        <f t="shared" si="7"/>
        <v>627</v>
      </c>
      <c r="G115" s="53">
        <f t="shared" si="8"/>
        <v>1.254</v>
      </c>
      <c r="H115" s="66">
        <f t="shared" si="10"/>
        <v>2</v>
      </c>
      <c r="I115" s="67">
        <f t="shared" si="11"/>
        <v>2</v>
      </c>
      <c r="J115" s="65">
        <v>2</v>
      </c>
      <c r="K115" s="53">
        <f t="shared" si="9"/>
        <v>0</v>
      </c>
    </row>
    <row r="116" spans="1:11">
      <c r="A116" s="53" t="s">
        <v>107</v>
      </c>
      <c r="B116" s="53" t="s">
        <v>129</v>
      </c>
      <c r="C116" s="60">
        <v>761</v>
      </c>
      <c r="D116" s="53">
        <v>906</v>
      </c>
      <c r="E116" s="71">
        <f t="shared" si="6"/>
        <v>1667</v>
      </c>
      <c r="F116" s="65">
        <f t="shared" si="7"/>
        <v>833.5</v>
      </c>
      <c r="G116" s="53">
        <f t="shared" si="8"/>
        <v>1.667</v>
      </c>
      <c r="H116" s="66">
        <f t="shared" si="10"/>
        <v>2</v>
      </c>
      <c r="I116" s="67">
        <f t="shared" si="11"/>
        <v>2</v>
      </c>
      <c r="J116" s="65">
        <v>3</v>
      </c>
      <c r="K116" s="53">
        <f t="shared" si="9"/>
        <v>-1</v>
      </c>
    </row>
    <row r="117" spans="1:11">
      <c r="A117" s="53" t="s">
        <v>107</v>
      </c>
      <c r="B117" s="53" t="s">
        <v>130</v>
      </c>
      <c r="C117" s="60">
        <v>2153</v>
      </c>
      <c r="D117" s="53">
        <v>2267</v>
      </c>
      <c r="E117" s="71">
        <f t="shared" si="6"/>
        <v>4420</v>
      </c>
      <c r="F117" s="65">
        <f t="shared" si="7"/>
        <v>2210</v>
      </c>
      <c r="G117" s="53">
        <f t="shared" si="8"/>
        <v>4.42</v>
      </c>
      <c r="H117" s="66">
        <f t="shared" si="10"/>
        <v>5</v>
      </c>
      <c r="I117" s="67">
        <f t="shared" si="11"/>
        <v>5</v>
      </c>
      <c r="J117" s="65">
        <v>7</v>
      </c>
      <c r="K117" s="53">
        <f t="shared" si="9"/>
        <v>-2</v>
      </c>
    </row>
    <row r="118" spans="1:11">
      <c r="A118" s="53" t="s">
        <v>131</v>
      </c>
      <c r="B118" s="53" t="s">
        <v>132</v>
      </c>
      <c r="C118" s="60">
        <v>1294</v>
      </c>
      <c r="D118" s="53">
        <v>1339</v>
      </c>
      <c r="E118" s="71">
        <f t="shared" si="6"/>
        <v>2633</v>
      </c>
      <c r="F118" s="65">
        <f t="shared" si="7"/>
        <v>1316.5</v>
      </c>
      <c r="G118" s="53">
        <f t="shared" si="8"/>
        <v>2.633</v>
      </c>
      <c r="H118" s="66">
        <f t="shared" si="10"/>
        <v>3</v>
      </c>
      <c r="I118" s="67">
        <f t="shared" si="11"/>
        <v>3</v>
      </c>
      <c r="J118" s="65">
        <v>4</v>
      </c>
      <c r="K118" s="53">
        <f t="shared" si="9"/>
        <v>-1</v>
      </c>
    </row>
    <row r="119" spans="1:11">
      <c r="A119" s="53" t="s">
        <v>131</v>
      </c>
      <c r="B119" s="53" t="s">
        <v>133</v>
      </c>
      <c r="C119" s="60">
        <v>1247</v>
      </c>
      <c r="D119" s="53">
        <v>1267</v>
      </c>
      <c r="E119" s="71">
        <f t="shared" si="6"/>
        <v>2514</v>
      </c>
      <c r="F119" s="65">
        <f t="shared" si="7"/>
        <v>1257</v>
      </c>
      <c r="G119" s="53">
        <f t="shared" si="8"/>
        <v>2.5139999999999998</v>
      </c>
      <c r="H119" s="66">
        <f t="shared" si="10"/>
        <v>3</v>
      </c>
      <c r="I119" s="67">
        <f t="shared" si="11"/>
        <v>3</v>
      </c>
      <c r="J119" s="65">
        <v>4</v>
      </c>
      <c r="K119" s="53">
        <f t="shared" si="9"/>
        <v>-1</v>
      </c>
    </row>
    <row r="120" spans="1:11">
      <c r="A120" s="53" t="s">
        <v>131</v>
      </c>
      <c r="B120" s="53" t="s">
        <v>134</v>
      </c>
      <c r="C120" s="60">
        <v>1786</v>
      </c>
      <c r="D120" s="53">
        <v>1934</v>
      </c>
      <c r="E120" s="71">
        <f t="shared" si="6"/>
        <v>3720</v>
      </c>
      <c r="F120" s="65">
        <f t="shared" si="7"/>
        <v>1860</v>
      </c>
      <c r="G120" s="53">
        <f t="shared" si="8"/>
        <v>3.72</v>
      </c>
      <c r="H120" s="66">
        <f t="shared" si="10"/>
        <v>4</v>
      </c>
      <c r="I120" s="67">
        <f t="shared" si="11"/>
        <v>4</v>
      </c>
      <c r="J120" s="65">
        <v>5</v>
      </c>
      <c r="K120" s="53">
        <f t="shared" si="9"/>
        <v>-1</v>
      </c>
    </row>
    <row r="121" spans="1:11">
      <c r="A121" s="53" t="s">
        <v>131</v>
      </c>
      <c r="B121" s="53" t="s">
        <v>135</v>
      </c>
      <c r="C121" s="60">
        <v>749</v>
      </c>
      <c r="D121" s="53">
        <v>599</v>
      </c>
      <c r="E121" s="71">
        <f t="shared" si="6"/>
        <v>1348</v>
      </c>
      <c r="F121" s="65">
        <f t="shared" si="7"/>
        <v>674</v>
      </c>
      <c r="G121" s="53">
        <f t="shared" si="8"/>
        <v>1.3480000000000001</v>
      </c>
      <c r="H121" s="66">
        <f t="shared" si="10"/>
        <v>2</v>
      </c>
      <c r="I121" s="67">
        <f t="shared" si="11"/>
        <v>2</v>
      </c>
      <c r="J121" s="65">
        <v>2</v>
      </c>
      <c r="K121" s="53">
        <f t="shared" si="9"/>
        <v>0</v>
      </c>
    </row>
    <row r="122" spans="1:11">
      <c r="A122" s="53" t="s">
        <v>131</v>
      </c>
      <c r="B122" s="53" t="s">
        <v>136</v>
      </c>
      <c r="C122" s="60">
        <v>743</v>
      </c>
      <c r="D122" s="53">
        <v>976</v>
      </c>
      <c r="E122" s="71">
        <f t="shared" si="6"/>
        <v>1719</v>
      </c>
      <c r="F122" s="65">
        <f t="shared" si="7"/>
        <v>859.5</v>
      </c>
      <c r="G122" s="53">
        <f t="shared" si="8"/>
        <v>1.7190000000000001</v>
      </c>
      <c r="H122" s="66">
        <f t="shared" si="10"/>
        <v>2</v>
      </c>
      <c r="I122" s="67">
        <f t="shared" si="11"/>
        <v>2</v>
      </c>
      <c r="J122" s="65">
        <v>4</v>
      </c>
      <c r="K122" s="53">
        <f t="shared" si="9"/>
        <v>-2</v>
      </c>
    </row>
    <row r="123" spans="1:11">
      <c r="A123" s="53" t="s">
        <v>131</v>
      </c>
      <c r="B123" s="53" t="s">
        <v>137</v>
      </c>
      <c r="C123" s="60">
        <v>3206</v>
      </c>
      <c r="D123" s="53">
        <v>3087</v>
      </c>
      <c r="E123" s="72">
        <f t="shared" si="6"/>
        <v>6293</v>
      </c>
      <c r="F123" s="69">
        <f t="shared" si="7"/>
        <v>3146.5</v>
      </c>
      <c r="G123" s="54">
        <f t="shared" si="8"/>
        <v>6.2930000000000001</v>
      </c>
      <c r="H123" s="66">
        <f t="shared" si="10"/>
        <v>7</v>
      </c>
      <c r="I123" s="67">
        <f t="shared" si="11"/>
        <v>7</v>
      </c>
      <c r="J123" s="69">
        <v>12</v>
      </c>
      <c r="K123" s="53">
        <f t="shared" si="9"/>
        <v>-5</v>
      </c>
    </row>
    <row r="124" spans="1:11">
      <c r="A124" s="53" t="s">
        <v>131</v>
      </c>
      <c r="B124" s="53" t="s">
        <v>138</v>
      </c>
      <c r="C124" s="60">
        <v>1604</v>
      </c>
      <c r="D124" s="53">
        <v>1736</v>
      </c>
      <c r="E124" s="71">
        <f t="shared" si="6"/>
        <v>3340</v>
      </c>
      <c r="F124" s="65">
        <f t="shared" si="7"/>
        <v>1670</v>
      </c>
      <c r="G124" s="53">
        <f t="shared" si="8"/>
        <v>3.34</v>
      </c>
      <c r="H124" s="66">
        <f t="shared" si="10"/>
        <v>4</v>
      </c>
      <c r="I124" s="67">
        <f t="shared" si="11"/>
        <v>4</v>
      </c>
      <c r="J124" s="65">
        <v>5</v>
      </c>
      <c r="K124" s="53">
        <f t="shared" si="9"/>
        <v>-1</v>
      </c>
    </row>
    <row r="125" spans="1:11">
      <c r="A125" s="53" t="s">
        <v>131</v>
      </c>
      <c r="B125" s="53" t="s">
        <v>139</v>
      </c>
      <c r="C125" s="60">
        <v>13288</v>
      </c>
      <c r="D125" s="53">
        <v>12841</v>
      </c>
      <c r="E125" s="72">
        <f t="shared" si="6"/>
        <v>26129</v>
      </c>
      <c r="F125" s="69">
        <f t="shared" si="7"/>
        <v>13064.5</v>
      </c>
      <c r="G125" s="54">
        <f t="shared" si="8"/>
        <v>26.129000000000001</v>
      </c>
      <c r="H125" s="66">
        <f t="shared" si="10"/>
        <v>27</v>
      </c>
      <c r="I125" s="67">
        <f t="shared" si="11"/>
        <v>27</v>
      </c>
      <c r="J125" s="69">
        <v>32</v>
      </c>
      <c r="K125" s="53">
        <f t="shared" si="9"/>
        <v>-5</v>
      </c>
    </row>
    <row r="126" spans="1:11">
      <c r="A126" s="53" t="s">
        <v>131</v>
      </c>
      <c r="B126" s="53" t="s">
        <v>140</v>
      </c>
      <c r="C126" s="60">
        <v>888</v>
      </c>
      <c r="D126" s="53">
        <v>1054</v>
      </c>
      <c r="E126" s="71">
        <f t="shared" si="6"/>
        <v>1942</v>
      </c>
      <c r="F126" s="65">
        <f t="shared" si="7"/>
        <v>971</v>
      </c>
      <c r="G126" s="53">
        <f t="shared" si="8"/>
        <v>1.9419999999999999</v>
      </c>
      <c r="H126" s="66">
        <f t="shared" si="10"/>
        <v>2</v>
      </c>
      <c r="I126" s="67">
        <f t="shared" si="11"/>
        <v>2</v>
      </c>
      <c r="J126" s="65">
        <v>3</v>
      </c>
      <c r="K126" s="53">
        <f t="shared" si="9"/>
        <v>-1</v>
      </c>
    </row>
    <row r="127" spans="1:11">
      <c r="A127" s="53" t="s">
        <v>131</v>
      </c>
      <c r="B127" s="53" t="s">
        <v>141</v>
      </c>
      <c r="C127" s="60">
        <v>1932</v>
      </c>
      <c r="D127" s="53">
        <v>1932</v>
      </c>
      <c r="E127" s="71">
        <f t="shared" si="6"/>
        <v>3864</v>
      </c>
      <c r="F127" s="65">
        <f t="shared" si="7"/>
        <v>1932</v>
      </c>
      <c r="G127" s="53">
        <f t="shared" si="8"/>
        <v>3.8639999999999999</v>
      </c>
      <c r="H127" s="66">
        <f t="shared" si="10"/>
        <v>4</v>
      </c>
      <c r="I127" s="67">
        <f t="shared" si="11"/>
        <v>4</v>
      </c>
      <c r="J127" s="65">
        <v>4</v>
      </c>
      <c r="K127" s="53">
        <f t="shared" si="9"/>
        <v>0</v>
      </c>
    </row>
    <row r="128" spans="1:11">
      <c r="A128" s="53" t="s">
        <v>131</v>
      </c>
      <c r="B128" s="53" t="s">
        <v>142</v>
      </c>
      <c r="C128" s="60">
        <v>517</v>
      </c>
      <c r="D128" s="53">
        <v>541</v>
      </c>
      <c r="E128" s="71">
        <f t="shared" si="6"/>
        <v>1058</v>
      </c>
      <c r="F128" s="65">
        <f t="shared" si="7"/>
        <v>529</v>
      </c>
      <c r="G128" s="53">
        <f t="shared" si="8"/>
        <v>1.0580000000000001</v>
      </c>
      <c r="H128" s="66">
        <f t="shared" si="10"/>
        <v>2</v>
      </c>
      <c r="I128" s="67">
        <f t="shared" si="11"/>
        <v>2</v>
      </c>
      <c r="J128" s="65">
        <v>2</v>
      </c>
      <c r="K128" s="53">
        <f t="shared" si="9"/>
        <v>0</v>
      </c>
    </row>
    <row r="129" spans="1:11">
      <c r="A129" s="53" t="s">
        <v>131</v>
      </c>
      <c r="B129" s="53" t="s">
        <v>143</v>
      </c>
      <c r="C129" s="60">
        <v>1554</v>
      </c>
      <c r="D129" s="53">
        <v>1546</v>
      </c>
      <c r="E129" s="71">
        <f t="shared" si="6"/>
        <v>3100</v>
      </c>
      <c r="F129" s="65">
        <f t="shared" si="7"/>
        <v>1550</v>
      </c>
      <c r="G129" s="53">
        <f t="shared" si="8"/>
        <v>3.1</v>
      </c>
      <c r="H129" s="66">
        <f t="shared" si="10"/>
        <v>4</v>
      </c>
      <c r="I129" s="67">
        <f t="shared" si="11"/>
        <v>4</v>
      </c>
      <c r="J129" s="65">
        <v>5</v>
      </c>
      <c r="K129" s="53">
        <f t="shared" si="9"/>
        <v>-1</v>
      </c>
    </row>
    <row r="130" spans="1:11">
      <c r="A130" s="77" t="s">
        <v>131</v>
      </c>
      <c r="B130" s="77" t="s">
        <v>144</v>
      </c>
      <c r="C130" s="78">
        <v>1767</v>
      </c>
      <c r="D130" s="77">
        <v>1863</v>
      </c>
      <c r="E130" s="79">
        <f t="shared" si="6"/>
        <v>3630</v>
      </c>
      <c r="F130" s="80">
        <f t="shared" si="7"/>
        <v>1815</v>
      </c>
      <c r="G130" s="77">
        <f t="shared" si="8"/>
        <v>3.63</v>
      </c>
      <c r="H130" s="66">
        <f t="shared" si="10"/>
        <v>4</v>
      </c>
      <c r="I130" s="67">
        <f t="shared" si="11"/>
        <v>4</v>
      </c>
      <c r="J130" s="80">
        <v>9</v>
      </c>
      <c r="K130" s="53">
        <f t="shared" si="9"/>
        <v>-5</v>
      </c>
    </row>
    <row r="131" spans="1:11">
      <c r="A131" s="53" t="s">
        <v>131</v>
      </c>
      <c r="B131" s="53" t="s">
        <v>145</v>
      </c>
      <c r="C131" s="60">
        <v>1818</v>
      </c>
      <c r="D131" s="53">
        <v>1735</v>
      </c>
      <c r="E131" s="71">
        <f t="shared" ref="E131:E194" si="12">C131+D131</f>
        <v>3553</v>
      </c>
      <c r="F131" s="65">
        <f t="shared" ref="F131:F194" si="13">E131/$F$2</f>
        <v>1776.5</v>
      </c>
      <c r="G131" s="53">
        <f t="shared" ref="G131:G194" si="14">F131/$E$386</f>
        <v>3.5529999999999999</v>
      </c>
      <c r="H131" s="66">
        <f t="shared" si="10"/>
        <v>4</v>
      </c>
      <c r="I131" s="67">
        <f t="shared" si="11"/>
        <v>4</v>
      </c>
      <c r="J131" s="65">
        <v>8</v>
      </c>
      <c r="K131" s="53">
        <f t="shared" ref="K131:K194" si="15">I131-J131</f>
        <v>-4</v>
      </c>
    </row>
    <row r="132" spans="1:11">
      <c r="A132" s="53" t="s">
        <v>131</v>
      </c>
      <c r="B132" s="53" t="s">
        <v>146</v>
      </c>
      <c r="C132" s="60">
        <v>1296</v>
      </c>
      <c r="D132" s="53">
        <v>834</v>
      </c>
      <c r="E132" s="71">
        <f t="shared" si="12"/>
        <v>2130</v>
      </c>
      <c r="F132" s="65">
        <f t="shared" si="13"/>
        <v>1065</v>
      </c>
      <c r="G132" s="53">
        <f t="shared" si="14"/>
        <v>2.13</v>
      </c>
      <c r="H132" s="66">
        <f t="shared" ref="H132:H195" si="16">ROUNDUP(G132,0)</f>
        <v>3</v>
      </c>
      <c r="I132" s="67">
        <f t="shared" ref="I132:I195" si="17">IF(H132&lt;2,2,IF(H132&gt;35,35,H132))</f>
        <v>3</v>
      </c>
      <c r="J132" s="65">
        <v>4</v>
      </c>
      <c r="K132" s="53">
        <f t="shared" si="15"/>
        <v>-1</v>
      </c>
    </row>
    <row r="133" spans="1:11">
      <c r="A133" s="53" t="s">
        <v>131</v>
      </c>
      <c r="B133" s="53" t="s">
        <v>147</v>
      </c>
      <c r="C133" s="60">
        <v>2295</v>
      </c>
      <c r="D133" s="53">
        <v>2331</v>
      </c>
      <c r="E133" s="71">
        <f t="shared" si="12"/>
        <v>4626</v>
      </c>
      <c r="F133" s="65">
        <f t="shared" si="13"/>
        <v>2313</v>
      </c>
      <c r="G133" s="53">
        <f t="shared" si="14"/>
        <v>4.6260000000000003</v>
      </c>
      <c r="H133" s="66">
        <f t="shared" si="16"/>
        <v>5</v>
      </c>
      <c r="I133" s="67">
        <f t="shared" si="17"/>
        <v>5</v>
      </c>
      <c r="J133" s="65">
        <v>6</v>
      </c>
      <c r="K133" s="53">
        <f t="shared" si="15"/>
        <v>-1</v>
      </c>
    </row>
    <row r="134" spans="1:11">
      <c r="A134" s="53" t="s">
        <v>131</v>
      </c>
      <c r="B134" s="53" t="s">
        <v>148</v>
      </c>
      <c r="C134" s="60">
        <v>920</v>
      </c>
      <c r="D134" s="53">
        <v>894</v>
      </c>
      <c r="E134" s="71">
        <f t="shared" si="12"/>
        <v>1814</v>
      </c>
      <c r="F134" s="65">
        <f t="shared" si="13"/>
        <v>907</v>
      </c>
      <c r="G134" s="53">
        <f t="shared" si="14"/>
        <v>1.8140000000000001</v>
      </c>
      <c r="H134" s="66">
        <f t="shared" si="16"/>
        <v>2</v>
      </c>
      <c r="I134" s="67">
        <f t="shared" si="17"/>
        <v>2</v>
      </c>
      <c r="J134" s="65">
        <v>2</v>
      </c>
      <c r="K134" s="53">
        <f t="shared" si="15"/>
        <v>0</v>
      </c>
    </row>
    <row r="135" spans="1:11">
      <c r="A135" s="54" t="s">
        <v>131</v>
      </c>
      <c r="B135" s="54" t="s">
        <v>149</v>
      </c>
      <c r="C135" s="61">
        <v>1069</v>
      </c>
      <c r="D135" s="54">
        <v>1144</v>
      </c>
      <c r="E135" s="72">
        <f t="shared" si="12"/>
        <v>2213</v>
      </c>
      <c r="F135" s="69">
        <f t="shared" si="13"/>
        <v>1106.5</v>
      </c>
      <c r="G135" s="54">
        <f t="shared" si="14"/>
        <v>2.2130000000000001</v>
      </c>
      <c r="H135" s="66">
        <f t="shared" si="16"/>
        <v>3</v>
      </c>
      <c r="I135" s="67">
        <f t="shared" si="17"/>
        <v>3</v>
      </c>
      <c r="J135" s="69">
        <v>3</v>
      </c>
      <c r="K135" s="53">
        <f t="shared" si="15"/>
        <v>0</v>
      </c>
    </row>
    <row r="136" spans="1:11">
      <c r="A136" s="53" t="s">
        <v>131</v>
      </c>
      <c r="B136" s="53" t="s">
        <v>150</v>
      </c>
      <c r="C136" s="60">
        <v>2476</v>
      </c>
      <c r="D136" s="53">
        <v>2429</v>
      </c>
      <c r="E136" s="71">
        <f t="shared" si="12"/>
        <v>4905</v>
      </c>
      <c r="F136" s="65">
        <f t="shared" si="13"/>
        <v>2452.5</v>
      </c>
      <c r="G136" s="53">
        <f t="shared" si="14"/>
        <v>4.9050000000000002</v>
      </c>
      <c r="H136" s="66">
        <f t="shared" si="16"/>
        <v>5</v>
      </c>
      <c r="I136" s="67">
        <f t="shared" si="17"/>
        <v>5</v>
      </c>
      <c r="J136" s="65">
        <v>8</v>
      </c>
      <c r="K136" s="53">
        <f t="shared" si="15"/>
        <v>-3</v>
      </c>
    </row>
    <row r="137" spans="1:11">
      <c r="A137" s="53" t="s">
        <v>131</v>
      </c>
      <c r="B137" s="53" t="s">
        <v>151</v>
      </c>
      <c r="C137" s="60">
        <v>681</v>
      </c>
      <c r="D137" s="53">
        <v>744</v>
      </c>
      <c r="E137" s="71">
        <f t="shared" si="12"/>
        <v>1425</v>
      </c>
      <c r="F137" s="65">
        <f t="shared" si="13"/>
        <v>712.5</v>
      </c>
      <c r="G137" s="53">
        <f t="shared" si="14"/>
        <v>1.425</v>
      </c>
      <c r="H137" s="66">
        <f t="shared" si="16"/>
        <v>2</v>
      </c>
      <c r="I137" s="67">
        <f t="shared" si="17"/>
        <v>2</v>
      </c>
      <c r="J137" s="65">
        <v>3</v>
      </c>
      <c r="K137" s="53">
        <f t="shared" si="15"/>
        <v>-1</v>
      </c>
    </row>
    <row r="138" spans="1:11">
      <c r="A138" s="53" t="s">
        <v>131</v>
      </c>
      <c r="B138" s="53" t="s">
        <v>152</v>
      </c>
      <c r="C138" s="60">
        <v>2893</v>
      </c>
      <c r="D138" s="53">
        <v>2844</v>
      </c>
      <c r="E138" s="71">
        <f t="shared" si="12"/>
        <v>5737</v>
      </c>
      <c r="F138" s="65">
        <f t="shared" si="13"/>
        <v>2868.5</v>
      </c>
      <c r="G138" s="53">
        <f t="shared" si="14"/>
        <v>5.7370000000000001</v>
      </c>
      <c r="H138" s="66">
        <f t="shared" si="16"/>
        <v>6</v>
      </c>
      <c r="I138" s="67">
        <f t="shared" si="17"/>
        <v>6</v>
      </c>
      <c r="J138" s="65">
        <v>6</v>
      </c>
      <c r="K138" s="53">
        <f t="shared" si="15"/>
        <v>0</v>
      </c>
    </row>
    <row r="139" spans="1:11">
      <c r="A139" s="53" t="s">
        <v>131</v>
      </c>
      <c r="B139" s="53" t="s">
        <v>153</v>
      </c>
      <c r="C139" s="60">
        <v>1769</v>
      </c>
      <c r="D139" s="53">
        <v>1781</v>
      </c>
      <c r="E139" s="71">
        <f t="shared" si="12"/>
        <v>3550</v>
      </c>
      <c r="F139" s="65">
        <f t="shared" si="13"/>
        <v>1775</v>
      </c>
      <c r="G139" s="53">
        <f t="shared" si="14"/>
        <v>3.55</v>
      </c>
      <c r="H139" s="66">
        <f t="shared" si="16"/>
        <v>4</v>
      </c>
      <c r="I139" s="67">
        <f t="shared" si="17"/>
        <v>4</v>
      </c>
      <c r="J139" s="65">
        <v>6</v>
      </c>
      <c r="K139" s="53">
        <f t="shared" si="15"/>
        <v>-2</v>
      </c>
    </row>
    <row r="140" spans="1:11">
      <c r="A140" s="77" t="s">
        <v>154</v>
      </c>
      <c r="B140" s="77" t="s">
        <v>155</v>
      </c>
      <c r="C140" s="78">
        <v>349</v>
      </c>
      <c r="D140" s="77">
        <v>368</v>
      </c>
      <c r="E140" s="79">
        <f t="shared" si="12"/>
        <v>717</v>
      </c>
      <c r="F140" s="80">
        <f t="shared" si="13"/>
        <v>358.5</v>
      </c>
      <c r="G140" s="77">
        <f t="shared" si="14"/>
        <v>0.71699999999999997</v>
      </c>
      <c r="H140" s="66">
        <f t="shared" si="16"/>
        <v>1</v>
      </c>
      <c r="I140" s="67">
        <f t="shared" si="17"/>
        <v>2</v>
      </c>
      <c r="J140" s="80">
        <v>2</v>
      </c>
      <c r="K140" s="53">
        <f t="shared" si="15"/>
        <v>0</v>
      </c>
    </row>
    <row r="141" spans="1:11">
      <c r="A141" s="53" t="s">
        <v>154</v>
      </c>
      <c r="B141" s="53" t="s">
        <v>156</v>
      </c>
      <c r="C141" s="60">
        <v>1448</v>
      </c>
      <c r="D141" s="53">
        <v>1536</v>
      </c>
      <c r="E141" s="71">
        <f t="shared" si="12"/>
        <v>2984</v>
      </c>
      <c r="F141" s="65">
        <f t="shared" si="13"/>
        <v>1492</v>
      </c>
      <c r="G141" s="53">
        <f t="shared" si="14"/>
        <v>2.984</v>
      </c>
      <c r="H141" s="66">
        <f t="shared" si="16"/>
        <v>3</v>
      </c>
      <c r="I141" s="67">
        <f t="shared" si="17"/>
        <v>3</v>
      </c>
      <c r="J141" s="65">
        <v>3</v>
      </c>
      <c r="K141" s="53">
        <f t="shared" si="15"/>
        <v>0</v>
      </c>
    </row>
    <row r="142" spans="1:11">
      <c r="A142" s="53" t="s">
        <v>154</v>
      </c>
      <c r="B142" s="53" t="s">
        <v>157</v>
      </c>
      <c r="C142" s="60">
        <v>1309</v>
      </c>
      <c r="D142" s="53">
        <v>1144</v>
      </c>
      <c r="E142" s="71">
        <f t="shared" si="12"/>
        <v>2453</v>
      </c>
      <c r="F142" s="65">
        <f t="shared" si="13"/>
        <v>1226.5</v>
      </c>
      <c r="G142" s="53">
        <f t="shared" si="14"/>
        <v>2.4529999999999998</v>
      </c>
      <c r="H142" s="66">
        <f t="shared" si="16"/>
        <v>3</v>
      </c>
      <c r="I142" s="67">
        <f t="shared" si="17"/>
        <v>3</v>
      </c>
      <c r="J142" s="65">
        <v>4</v>
      </c>
      <c r="K142" s="53">
        <f t="shared" si="15"/>
        <v>-1</v>
      </c>
    </row>
    <row r="143" spans="1:11">
      <c r="A143" s="53" t="s">
        <v>154</v>
      </c>
      <c r="B143" s="53" t="s">
        <v>158</v>
      </c>
      <c r="C143" s="60">
        <v>613</v>
      </c>
      <c r="D143" s="53">
        <v>638</v>
      </c>
      <c r="E143" s="71">
        <f t="shared" si="12"/>
        <v>1251</v>
      </c>
      <c r="F143" s="65">
        <f t="shared" si="13"/>
        <v>625.5</v>
      </c>
      <c r="G143" s="53">
        <f t="shared" si="14"/>
        <v>1.2509999999999999</v>
      </c>
      <c r="H143" s="66">
        <f t="shared" si="16"/>
        <v>2</v>
      </c>
      <c r="I143" s="67">
        <f t="shared" si="17"/>
        <v>2</v>
      </c>
      <c r="J143" s="65">
        <v>2</v>
      </c>
      <c r="K143" s="53">
        <f t="shared" si="15"/>
        <v>0</v>
      </c>
    </row>
    <row r="144" spans="1:11">
      <c r="A144" s="53" t="s">
        <v>154</v>
      </c>
      <c r="B144" s="53" t="s">
        <v>159</v>
      </c>
      <c r="C144" s="60">
        <v>1250</v>
      </c>
      <c r="D144" s="53">
        <v>1307</v>
      </c>
      <c r="E144" s="71">
        <f t="shared" si="12"/>
        <v>2557</v>
      </c>
      <c r="F144" s="65">
        <f t="shared" si="13"/>
        <v>1278.5</v>
      </c>
      <c r="G144" s="53">
        <f t="shared" si="14"/>
        <v>2.5569999999999999</v>
      </c>
      <c r="H144" s="66">
        <f t="shared" si="16"/>
        <v>3</v>
      </c>
      <c r="I144" s="67">
        <f t="shared" si="17"/>
        <v>3</v>
      </c>
      <c r="J144" s="65">
        <v>4</v>
      </c>
      <c r="K144" s="53">
        <f t="shared" si="15"/>
        <v>-1</v>
      </c>
    </row>
    <row r="145" spans="1:11">
      <c r="A145" s="53" t="s">
        <v>154</v>
      </c>
      <c r="B145" s="53" t="s">
        <v>160</v>
      </c>
      <c r="C145" s="60">
        <v>807</v>
      </c>
      <c r="D145" s="53">
        <v>373</v>
      </c>
      <c r="E145" s="71">
        <f t="shared" si="12"/>
        <v>1180</v>
      </c>
      <c r="F145" s="65">
        <f t="shared" si="13"/>
        <v>590</v>
      </c>
      <c r="G145" s="53">
        <f t="shared" si="14"/>
        <v>1.18</v>
      </c>
      <c r="H145" s="66">
        <f t="shared" si="16"/>
        <v>2</v>
      </c>
      <c r="I145" s="67">
        <f t="shared" si="17"/>
        <v>2</v>
      </c>
      <c r="J145" s="65">
        <v>4</v>
      </c>
      <c r="K145" s="53">
        <f t="shared" si="15"/>
        <v>-2</v>
      </c>
    </row>
    <row r="146" spans="1:11">
      <c r="A146" s="53" t="s">
        <v>154</v>
      </c>
      <c r="B146" s="53" t="s">
        <v>161</v>
      </c>
      <c r="C146" s="60">
        <v>710</v>
      </c>
      <c r="D146" s="53">
        <v>479</v>
      </c>
      <c r="E146" s="71">
        <f t="shared" si="12"/>
        <v>1189</v>
      </c>
      <c r="F146" s="65">
        <f t="shared" si="13"/>
        <v>594.5</v>
      </c>
      <c r="G146" s="53">
        <f t="shared" si="14"/>
        <v>1.1890000000000001</v>
      </c>
      <c r="H146" s="66">
        <f t="shared" si="16"/>
        <v>2</v>
      </c>
      <c r="I146" s="67">
        <f t="shared" si="17"/>
        <v>2</v>
      </c>
      <c r="J146" s="65">
        <v>2</v>
      </c>
      <c r="K146" s="53">
        <f t="shared" si="15"/>
        <v>0</v>
      </c>
    </row>
    <row r="147" spans="1:11">
      <c r="A147" s="53" t="s">
        <v>154</v>
      </c>
      <c r="B147" s="53" t="s">
        <v>162</v>
      </c>
      <c r="C147" s="60">
        <v>1293</v>
      </c>
      <c r="D147" s="53">
        <v>1709</v>
      </c>
      <c r="E147" s="71">
        <f t="shared" si="12"/>
        <v>3002</v>
      </c>
      <c r="F147" s="65">
        <f t="shared" si="13"/>
        <v>1501</v>
      </c>
      <c r="G147" s="53">
        <f t="shared" si="14"/>
        <v>3.0019999999999998</v>
      </c>
      <c r="H147" s="66">
        <f t="shared" si="16"/>
        <v>4</v>
      </c>
      <c r="I147" s="67">
        <f t="shared" si="17"/>
        <v>4</v>
      </c>
      <c r="J147" s="65">
        <v>5</v>
      </c>
      <c r="K147" s="53">
        <f t="shared" si="15"/>
        <v>-1</v>
      </c>
    </row>
    <row r="148" spans="1:11">
      <c r="A148" s="53" t="s">
        <v>154</v>
      </c>
      <c r="B148" s="53" t="s">
        <v>163</v>
      </c>
      <c r="C148" s="60">
        <v>432</v>
      </c>
      <c r="D148" s="53">
        <v>482</v>
      </c>
      <c r="E148" s="71">
        <f t="shared" si="12"/>
        <v>914</v>
      </c>
      <c r="F148" s="65">
        <f t="shared" si="13"/>
        <v>457</v>
      </c>
      <c r="G148" s="53">
        <f t="shared" si="14"/>
        <v>0.91400000000000003</v>
      </c>
      <c r="H148" s="66">
        <f t="shared" si="16"/>
        <v>1</v>
      </c>
      <c r="I148" s="67">
        <f t="shared" si="17"/>
        <v>2</v>
      </c>
      <c r="J148" s="65">
        <v>2</v>
      </c>
      <c r="K148" s="53">
        <f t="shared" si="15"/>
        <v>0</v>
      </c>
    </row>
    <row r="149" spans="1:11">
      <c r="A149" s="53" t="s">
        <v>154</v>
      </c>
      <c r="B149" s="53" t="s">
        <v>164</v>
      </c>
      <c r="C149" s="60">
        <v>352</v>
      </c>
      <c r="D149" s="53">
        <v>315</v>
      </c>
      <c r="E149" s="71">
        <f t="shared" si="12"/>
        <v>667</v>
      </c>
      <c r="F149" s="65">
        <f t="shared" si="13"/>
        <v>333.5</v>
      </c>
      <c r="G149" s="53">
        <f t="shared" si="14"/>
        <v>0.66700000000000004</v>
      </c>
      <c r="H149" s="66">
        <f t="shared" si="16"/>
        <v>1</v>
      </c>
      <c r="I149" s="67">
        <f t="shared" si="17"/>
        <v>2</v>
      </c>
      <c r="J149" s="65">
        <v>2</v>
      </c>
      <c r="K149" s="53">
        <f t="shared" si="15"/>
        <v>0</v>
      </c>
    </row>
    <row r="150" spans="1:11">
      <c r="A150" s="53" t="s">
        <v>154</v>
      </c>
      <c r="B150" s="53" t="s">
        <v>165</v>
      </c>
      <c r="C150" s="60">
        <v>481</v>
      </c>
      <c r="D150" s="53">
        <v>432</v>
      </c>
      <c r="E150" s="71">
        <f t="shared" si="12"/>
        <v>913</v>
      </c>
      <c r="F150" s="65">
        <f t="shared" si="13"/>
        <v>456.5</v>
      </c>
      <c r="G150" s="53">
        <f t="shared" si="14"/>
        <v>0.91300000000000003</v>
      </c>
      <c r="H150" s="66">
        <f t="shared" si="16"/>
        <v>1</v>
      </c>
      <c r="I150" s="67">
        <f t="shared" si="17"/>
        <v>2</v>
      </c>
      <c r="J150" s="65">
        <v>2</v>
      </c>
      <c r="K150" s="53">
        <f t="shared" si="15"/>
        <v>0</v>
      </c>
    </row>
    <row r="151" spans="1:11">
      <c r="A151" s="53" t="s">
        <v>154</v>
      </c>
      <c r="B151" s="53" t="s">
        <v>166</v>
      </c>
      <c r="C151" s="60">
        <v>1705</v>
      </c>
      <c r="D151" s="53">
        <v>1742</v>
      </c>
      <c r="E151" s="71">
        <f t="shared" si="12"/>
        <v>3447</v>
      </c>
      <c r="F151" s="65">
        <f t="shared" si="13"/>
        <v>1723.5</v>
      </c>
      <c r="G151" s="53">
        <f t="shared" si="14"/>
        <v>3.4470000000000001</v>
      </c>
      <c r="H151" s="66">
        <f t="shared" si="16"/>
        <v>4</v>
      </c>
      <c r="I151" s="67">
        <f t="shared" si="17"/>
        <v>4</v>
      </c>
      <c r="J151" s="65">
        <v>4</v>
      </c>
      <c r="K151" s="53">
        <f t="shared" si="15"/>
        <v>0</v>
      </c>
    </row>
    <row r="152" spans="1:11">
      <c r="A152" s="53" t="s">
        <v>154</v>
      </c>
      <c r="B152" s="53" t="s">
        <v>167</v>
      </c>
      <c r="C152" s="60">
        <v>1831</v>
      </c>
      <c r="D152" s="53">
        <v>2103</v>
      </c>
      <c r="E152" s="71">
        <f t="shared" si="12"/>
        <v>3934</v>
      </c>
      <c r="F152" s="65">
        <f t="shared" si="13"/>
        <v>1967</v>
      </c>
      <c r="G152" s="53">
        <f t="shared" si="14"/>
        <v>3.9340000000000002</v>
      </c>
      <c r="H152" s="66">
        <f t="shared" si="16"/>
        <v>4</v>
      </c>
      <c r="I152" s="67">
        <f t="shared" si="17"/>
        <v>4</v>
      </c>
      <c r="J152" s="65">
        <v>8</v>
      </c>
      <c r="K152" s="53">
        <f t="shared" si="15"/>
        <v>-4</v>
      </c>
    </row>
    <row r="153" spans="1:11">
      <c r="A153" s="53" t="s">
        <v>154</v>
      </c>
      <c r="B153" s="53" t="s">
        <v>168</v>
      </c>
      <c r="C153" s="60">
        <v>1063</v>
      </c>
      <c r="D153" s="53">
        <v>950</v>
      </c>
      <c r="E153" s="71">
        <f t="shared" si="12"/>
        <v>2013</v>
      </c>
      <c r="F153" s="65">
        <f t="shared" si="13"/>
        <v>1006.5</v>
      </c>
      <c r="G153" s="53">
        <f t="shared" si="14"/>
        <v>2.0129999999999999</v>
      </c>
      <c r="H153" s="66">
        <f t="shared" si="16"/>
        <v>3</v>
      </c>
      <c r="I153" s="67">
        <f t="shared" si="17"/>
        <v>3</v>
      </c>
      <c r="J153" s="65">
        <v>3</v>
      </c>
      <c r="K153" s="53">
        <f t="shared" si="15"/>
        <v>0</v>
      </c>
    </row>
    <row r="154" spans="1:11">
      <c r="A154" s="53" t="s">
        <v>154</v>
      </c>
      <c r="B154" s="53" t="s">
        <v>169</v>
      </c>
      <c r="C154" s="60">
        <v>15841</v>
      </c>
      <c r="D154" s="53">
        <v>18077</v>
      </c>
      <c r="E154" s="71">
        <f t="shared" si="12"/>
        <v>33918</v>
      </c>
      <c r="F154" s="65">
        <f t="shared" si="13"/>
        <v>16959</v>
      </c>
      <c r="G154" s="53">
        <f t="shared" si="14"/>
        <v>33.917999999999999</v>
      </c>
      <c r="H154" s="66">
        <f t="shared" si="16"/>
        <v>34</v>
      </c>
      <c r="I154" s="67">
        <f t="shared" si="17"/>
        <v>34</v>
      </c>
      <c r="J154" s="65">
        <v>35</v>
      </c>
      <c r="K154" s="53">
        <f t="shared" si="15"/>
        <v>-1</v>
      </c>
    </row>
    <row r="155" spans="1:11">
      <c r="A155" s="53" t="s">
        <v>154</v>
      </c>
      <c r="B155" s="53" t="s">
        <v>170</v>
      </c>
      <c r="C155" s="60">
        <v>631</v>
      </c>
      <c r="D155" s="53">
        <v>650</v>
      </c>
      <c r="E155" s="71">
        <f t="shared" si="12"/>
        <v>1281</v>
      </c>
      <c r="F155" s="65">
        <f t="shared" si="13"/>
        <v>640.5</v>
      </c>
      <c r="G155" s="53">
        <f t="shared" si="14"/>
        <v>1.2809999999999999</v>
      </c>
      <c r="H155" s="66">
        <f t="shared" si="16"/>
        <v>2</v>
      </c>
      <c r="I155" s="67">
        <f t="shared" si="17"/>
        <v>2</v>
      </c>
      <c r="J155" s="65">
        <v>2</v>
      </c>
      <c r="K155" s="53">
        <f t="shared" si="15"/>
        <v>0</v>
      </c>
    </row>
    <row r="156" spans="1:11">
      <c r="A156" s="53" t="s">
        <v>154</v>
      </c>
      <c r="B156" s="53" t="s">
        <v>171</v>
      </c>
      <c r="C156" s="60">
        <v>1910</v>
      </c>
      <c r="D156" s="53">
        <v>1925</v>
      </c>
      <c r="E156" s="71">
        <f t="shared" si="12"/>
        <v>3835</v>
      </c>
      <c r="F156" s="65">
        <f t="shared" si="13"/>
        <v>1917.5</v>
      </c>
      <c r="G156" s="53">
        <f t="shared" si="14"/>
        <v>3.835</v>
      </c>
      <c r="H156" s="66">
        <f t="shared" si="16"/>
        <v>4</v>
      </c>
      <c r="I156" s="67">
        <f t="shared" si="17"/>
        <v>4</v>
      </c>
      <c r="J156" s="65">
        <v>6</v>
      </c>
      <c r="K156" s="53">
        <f t="shared" si="15"/>
        <v>-2</v>
      </c>
    </row>
    <row r="157" spans="1:11">
      <c r="A157" s="53" t="s">
        <v>154</v>
      </c>
      <c r="B157" s="53" t="s">
        <v>172</v>
      </c>
      <c r="C157" s="60">
        <v>1293</v>
      </c>
      <c r="D157" s="53">
        <v>1036</v>
      </c>
      <c r="E157" s="71">
        <f t="shared" si="12"/>
        <v>2329</v>
      </c>
      <c r="F157" s="65">
        <f t="shared" si="13"/>
        <v>1164.5</v>
      </c>
      <c r="G157" s="53">
        <f t="shared" si="14"/>
        <v>2.3290000000000002</v>
      </c>
      <c r="H157" s="66">
        <f t="shared" si="16"/>
        <v>3</v>
      </c>
      <c r="I157" s="67">
        <f t="shared" si="17"/>
        <v>3</v>
      </c>
      <c r="J157" s="65">
        <v>3</v>
      </c>
      <c r="K157" s="53">
        <f t="shared" si="15"/>
        <v>0</v>
      </c>
    </row>
    <row r="158" spans="1:11">
      <c r="A158" s="53" t="s">
        <v>154</v>
      </c>
      <c r="B158" s="53" t="s">
        <v>173</v>
      </c>
      <c r="C158" s="60">
        <v>565</v>
      </c>
      <c r="D158" s="53">
        <v>656</v>
      </c>
      <c r="E158" s="71">
        <f t="shared" si="12"/>
        <v>1221</v>
      </c>
      <c r="F158" s="65">
        <f t="shared" si="13"/>
        <v>610.5</v>
      </c>
      <c r="G158" s="53">
        <f t="shared" si="14"/>
        <v>1.2210000000000001</v>
      </c>
      <c r="H158" s="66">
        <f t="shared" si="16"/>
        <v>2</v>
      </c>
      <c r="I158" s="67">
        <f t="shared" si="17"/>
        <v>2</v>
      </c>
      <c r="J158" s="65">
        <v>3</v>
      </c>
      <c r="K158" s="53">
        <f t="shared" si="15"/>
        <v>-1</v>
      </c>
    </row>
    <row r="159" spans="1:11">
      <c r="A159" s="53" t="s">
        <v>154</v>
      </c>
      <c r="B159" s="53" t="s">
        <v>174</v>
      </c>
      <c r="C159" s="60">
        <v>463</v>
      </c>
      <c r="D159" s="53">
        <v>530</v>
      </c>
      <c r="E159" s="71">
        <f t="shared" si="12"/>
        <v>993</v>
      </c>
      <c r="F159" s="65">
        <f t="shared" si="13"/>
        <v>496.5</v>
      </c>
      <c r="G159" s="53">
        <f t="shared" si="14"/>
        <v>0.99299999999999999</v>
      </c>
      <c r="H159" s="66">
        <f t="shared" si="16"/>
        <v>1</v>
      </c>
      <c r="I159" s="67">
        <f t="shared" si="17"/>
        <v>2</v>
      </c>
      <c r="J159" s="65">
        <v>3</v>
      </c>
      <c r="K159" s="53">
        <f t="shared" si="15"/>
        <v>-1</v>
      </c>
    </row>
    <row r="160" spans="1:11">
      <c r="A160" s="53" t="s">
        <v>154</v>
      </c>
      <c r="B160" s="53" t="s">
        <v>175</v>
      </c>
      <c r="C160" s="60">
        <v>363</v>
      </c>
      <c r="D160" s="53">
        <v>407</v>
      </c>
      <c r="E160" s="71">
        <f t="shared" si="12"/>
        <v>770</v>
      </c>
      <c r="F160" s="65">
        <f t="shared" si="13"/>
        <v>385</v>
      </c>
      <c r="G160" s="53">
        <f t="shared" si="14"/>
        <v>0.77</v>
      </c>
      <c r="H160" s="66">
        <f t="shared" si="16"/>
        <v>1</v>
      </c>
      <c r="I160" s="67">
        <f t="shared" si="17"/>
        <v>2</v>
      </c>
      <c r="J160" s="65">
        <v>3</v>
      </c>
      <c r="K160" s="53">
        <f t="shared" si="15"/>
        <v>-1</v>
      </c>
    </row>
    <row r="161" spans="1:11">
      <c r="A161" s="53" t="s">
        <v>154</v>
      </c>
      <c r="B161" s="53" t="s">
        <v>176</v>
      </c>
      <c r="C161" s="60">
        <v>1712</v>
      </c>
      <c r="D161" s="53">
        <v>1723</v>
      </c>
      <c r="E161" s="71">
        <f t="shared" si="12"/>
        <v>3435</v>
      </c>
      <c r="F161" s="65">
        <f t="shared" si="13"/>
        <v>1717.5</v>
      </c>
      <c r="G161" s="53">
        <f t="shared" si="14"/>
        <v>3.4350000000000001</v>
      </c>
      <c r="H161" s="66">
        <f t="shared" si="16"/>
        <v>4</v>
      </c>
      <c r="I161" s="67">
        <f t="shared" si="17"/>
        <v>4</v>
      </c>
      <c r="J161" s="65">
        <v>5</v>
      </c>
      <c r="K161" s="53">
        <f t="shared" si="15"/>
        <v>-1</v>
      </c>
    </row>
    <row r="162" spans="1:11">
      <c r="A162" s="53" t="s">
        <v>154</v>
      </c>
      <c r="B162" s="53" t="s">
        <v>177</v>
      </c>
      <c r="C162" s="60">
        <v>2507</v>
      </c>
      <c r="D162" s="53">
        <v>2491</v>
      </c>
      <c r="E162" s="71">
        <f t="shared" si="12"/>
        <v>4998</v>
      </c>
      <c r="F162" s="65">
        <f t="shared" si="13"/>
        <v>2499</v>
      </c>
      <c r="G162" s="53">
        <f t="shared" si="14"/>
        <v>4.9980000000000002</v>
      </c>
      <c r="H162" s="66">
        <f t="shared" si="16"/>
        <v>5</v>
      </c>
      <c r="I162" s="67">
        <f t="shared" si="17"/>
        <v>5</v>
      </c>
      <c r="J162" s="65">
        <v>9</v>
      </c>
      <c r="K162" s="53">
        <f t="shared" si="15"/>
        <v>-4</v>
      </c>
    </row>
    <row r="163" spans="1:11">
      <c r="A163" s="53" t="s">
        <v>154</v>
      </c>
      <c r="B163" s="53" t="s">
        <v>178</v>
      </c>
      <c r="C163" s="60">
        <v>1050</v>
      </c>
      <c r="D163" s="53">
        <v>1118</v>
      </c>
      <c r="E163" s="71">
        <f t="shared" si="12"/>
        <v>2168</v>
      </c>
      <c r="F163" s="65">
        <f t="shared" si="13"/>
        <v>1084</v>
      </c>
      <c r="G163" s="53">
        <f t="shared" si="14"/>
        <v>2.1680000000000001</v>
      </c>
      <c r="H163" s="66">
        <f t="shared" si="16"/>
        <v>3</v>
      </c>
      <c r="I163" s="67">
        <f t="shared" si="17"/>
        <v>3</v>
      </c>
      <c r="J163" s="65">
        <v>4</v>
      </c>
      <c r="K163" s="53">
        <f t="shared" si="15"/>
        <v>-1</v>
      </c>
    </row>
    <row r="164" spans="1:11">
      <c r="A164" s="53" t="s">
        <v>154</v>
      </c>
      <c r="B164" s="53" t="s">
        <v>179</v>
      </c>
      <c r="C164" s="60">
        <v>923</v>
      </c>
      <c r="D164" s="53">
        <v>927</v>
      </c>
      <c r="E164" s="71">
        <f t="shared" si="12"/>
        <v>1850</v>
      </c>
      <c r="F164" s="65">
        <f t="shared" si="13"/>
        <v>925</v>
      </c>
      <c r="G164" s="53">
        <f t="shared" si="14"/>
        <v>1.85</v>
      </c>
      <c r="H164" s="66">
        <f t="shared" si="16"/>
        <v>2</v>
      </c>
      <c r="I164" s="67">
        <f t="shared" si="17"/>
        <v>2</v>
      </c>
      <c r="J164" s="65">
        <v>3</v>
      </c>
      <c r="K164" s="53">
        <f t="shared" si="15"/>
        <v>-1</v>
      </c>
    </row>
    <row r="165" spans="1:11">
      <c r="A165" s="53" t="s">
        <v>154</v>
      </c>
      <c r="B165" s="53" t="s">
        <v>180</v>
      </c>
      <c r="C165" s="60">
        <v>2670</v>
      </c>
      <c r="D165" s="53">
        <v>2288</v>
      </c>
      <c r="E165" s="71">
        <f t="shared" si="12"/>
        <v>4958</v>
      </c>
      <c r="F165" s="65">
        <f t="shared" si="13"/>
        <v>2479</v>
      </c>
      <c r="G165" s="53">
        <f t="shared" si="14"/>
        <v>4.9580000000000002</v>
      </c>
      <c r="H165" s="66">
        <f t="shared" si="16"/>
        <v>5</v>
      </c>
      <c r="I165" s="67">
        <f t="shared" si="17"/>
        <v>5</v>
      </c>
      <c r="J165" s="65">
        <v>7</v>
      </c>
      <c r="K165" s="53">
        <f t="shared" si="15"/>
        <v>-2</v>
      </c>
    </row>
    <row r="166" spans="1:11">
      <c r="A166" s="53" t="s">
        <v>154</v>
      </c>
      <c r="B166" s="53" t="s">
        <v>181</v>
      </c>
      <c r="C166" s="60">
        <v>453</v>
      </c>
      <c r="D166" s="53">
        <v>478</v>
      </c>
      <c r="E166" s="71">
        <f t="shared" si="12"/>
        <v>931</v>
      </c>
      <c r="F166" s="65">
        <f t="shared" si="13"/>
        <v>465.5</v>
      </c>
      <c r="G166" s="53">
        <f t="shared" si="14"/>
        <v>0.93100000000000005</v>
      </c>
      <c r="H166" s="66">
        <f t="shared" si="16"/>
        <v>1</v>
      </c>
      <c r="I166" s="67">
        <f t="shared" si="17"/>
        <v>2</v>
      </c>
      <c r="J166" s="65">
        <v>2</v>
      </c>
      <c r="K166" s="53">
        <f t="shared" si="15"/>
        <v>0</v>
      </c>
    </row>
    <row r="167" spans="1:11">
      <c r="A167" s="53" t="s">
        <v>154</v>
      </c>
      <c r="B167" s="53" t="s">
        <v>182</v>
      </c>
      <c r="C167" s="60">
        <v>396</v>
      </c>
      <c r="D167" s="53">
        <v>344</v>
      </c>
      <c r="E167" s="71">
        <f t="shared" si="12"/>
        <v>740</v>
      </c>
      <c r="F167" s="65">
        <f t="shared" si="13"/>
        <v>370</v>
      </c>
      <c r="G167" s="53">
        <f t="shared" si="14"/>
        <v>0.74</v>
      </c>
      <c r="H167" s="66">
        <f t="shared" si="16"/>
        <v>1</v>
      </c>
      <c r="I167" s="67">
        <f t="shared" si="17"/>
        <v>2</v>
      </c>
      <c r="J167" s="65">
        <v>2</v>
      </c>
      <c r="K167" s="53">
        <f t="shared" si="15"/>
        <v>0</v>
      </c>
    </row>
    <row r="168" spans="1:11">
      <c r="A168" s="53" t="s">
        <v>154</v>
      </c>
      <c r="B168" s="53" t="s">
        <v>183</v>
      </c>
      <c r="C168" s="60">
        <v>1053</v>
      </c>
      <c r="D168" s="53">
        <v>1049</v>
      </c>
      <c r="E168" s="71">
        <f t="shared" si="12"/>
        <v>2102</v>
      </c>
      <c r="F168" s="65">
        <f t="shared" si="13"/>
        <v>1051</v>
      </c>
      <c r="G168" s="53">
        <f t="shared" si="14"/>
        <v>2.1019999999999999</v>
      </c>
      <c r="H168" s="66">
        <f t="shared" si="16"/>
        <v>3</v>
      </c>
      <c r="I168" s="67">
        <f t="shared" si="17"/>
        <v>3</v>
      </c>
      <c r="J168" s="65">
        <v>2</v>
      </c>
      <c r="K168" s="53">
        <f t="shared" si="15"/>
        <v>1</v>
      </c>
    </row>
    <row r="169" spans="1:11">
      <c r="A169" s="53" t="s">
        <v>154</v>
      </c>
      <c r="B169" s="53" t="s">
        <v>184</v>
      </c>
      <c r="C169" s="60">
        <v>729</v>
      </c>
      <c r="D169" s="53">
        <v>745</v>
      </c>
      <c r="E169" s="71">
        <f t="shared" si="12"/>
        <v>1474</v>
      </c>
      <c r="F169" s="65">
        <f t="shared" si="13"/>
        <v>737</v>
      </c>
      <c r="G169" s="53">
        <f t="shared" si="14"/>
        <v>1.474</v>
      </c>
      <c r="H169" s="66">
        <f t="shared" si="16"/>
        <v>2</v>
      </c>
      <c r="I169" s="67">
        <f t="shared" si="17"/>
        <v>2</v>
      </c>
      <c r="J169" s="65">
        <v>6</v>
      </c>
      <c r="K169" s="53">
        <f t="shared" si="15"/>
        <v>-4</v>
      </c>
    </row>
    <row r="170" spans="1:11">
      <c r="A170" s="53" t="s">
        <v>154</v>
      </c>
      <c r="B170" s="53" t="s">
        <v>185</v>
      </c>
      <c r="C170" s="60">
        <v>725</v>
      </c>
      <c r="D170" s="53">
        <v>779</v>
      </c>
      <c r="E170" s="71">
        <f t="shared" si="12"/>
        <v>1504</v>
      </c>
      <c r="F170" s="65">
        <f t="shared" si="13"/>
        <v>752</v>
      </c>
      <c r="G170" s="53">
        <f t="shared" si="14"/>
        <v>1.504</v>
      </c>
      <c r="H170" s="66">
        <f t="shared" si="16"/>
        <v>2</v>
      </c>
      <c r="I170" s="67">
        <f t="shared" si="17"/>
        <v>2</v>
      </c>
      <c r="J170" s="65">
        <v>3</v>
      </c>
      <c r="K170" s="53">
        <f t="shared" si="15"/>
        <v>-1</v>
      </c>
    </row>
    <row r="171" spans="1:11">
      <c r="A171" s="53" t="s">
        <v>154</v>
      </c>
      <c r="B171" s="53" t="s">
        <v>186</v>
      </c>
      <c r="C171" s="60">
        <v>848</v>
      </c>
      <c r="D171" s="53">
        <v>914</v>
      </c>
      <c r="E171" s="71">
        <f t="shared" si="12"/>
        <v>1762</v>
      </c>
      <c r="F171" s="65">
        <f t="shared" si="13"/>
        <v>881</v>
      </c>
      <c r="G171" s="53">
        <f t="shared" si="14"/>
        <v>1.762</v>
      </c>
      <c r="H171" s="66">
        <f t="shared" si="16"/>
        <v>2</v>
      </c>
      <c r="I171" s="67">
        <f t="shared" si="17"/>
        <v>2</v>
      </c>
      <c r="J171" s="65">
        <v>2</v>
      </c>
      <c r="K171" s="53">
        <f t="shared" si="15"/>
        <v>0</v>
      </c>
    </row>
    <row r="172" spans="1:11">
      <c r="A172" s="53" t="s">
        <v>154</v>
      </c>
      <c r="B172" s="53" t="s">
        <v>187</v>
      </c>
      <c r="C172" s="60">
        <v>1399</v>
      </c>
      <c r="D172" s="53">
        <v>1674</v>
      </c>
      <c r="E172" s="71">
        <f t="shared" si="12"/>
        <v>3073</v>
      </c>
      <c r="F172" s="65">
        <f t="shared" si="13"/>
        <v>1536.5</v>
      </c>
      <c r="G172" s="53">
        <f t="shared" si="14"/>
        <v>3.073</v>
      </c>
      <c r="H172" s="66">
        <f t="shared" si="16"/>
        <v>4</v>
      </c>
      <c r="I172" s="67">
        <f t="shared" si="17"/>
        <v>4</v>
      </c>
      <c r="J172" s="65">
        <v>3</v>
      </c>
      <c r="K172" s="53">
        <f t="shared" si="15"/>
        <v>1</v>
      </c>
    </row>
    <row r="173" spans="1:11">
      <c r="A173" s="53" t="s">
        <v>154</v>
      </c>
      <c r="B173" s="53" t="s">
        <v>188</v>
      </c>
      <c r="C173" s="60">
        <v>463</v>
      </c>
      <c r="D173" s="53">
        <v>376</v>
      </c>
      <c r="E173" s="71">
        <f t="shared" si="12"/>
        <v>839</v>
      </c>
      <c r="F173" s="65">
        <f t="shared" si="13"/>
        <v>419.5</v>
      </c>
      <c r="G173" s="53">
        <f t="shared" si="14"/>
        <v>0.83899999999999997</v>
      </c>
      <c r="H173" s="66">
        <f t="shared" si="16"/>
        <v>1</v>
      </c>
      <c r="I173" s="67">
        <f t="shared" si="17"/>
        <v>2</v>
      </c>
      <c r="J173" s="65">
        <v>2</v>
      </c>
      <c r="K173" s="53">
        <f t="shared" si="15"/>
        <v>0</v>
      </c>
    </row>
    <row r="174" spans="1:11">
      <c r="A174" s="53" t="s">
        <v>154</v>
      </c>
      <c r="B174" s="53" t="s">
        <v>189</v>
      </c>
      <c r="C174" s="60">
        <v>429</v>
      </c>
      <c r="D174" s="53">
        <v>484</v>
      </c>
      <c r="E174" s="71">
        <f t="shared" si="12"/>
        <v>913</v>
      </c>
      <c r="F174" s="65">
        <f t="shared" si="13"/>
        <v>456.5</v>
      </c>
      <c r="G174" s="53">
        <f t="shared" si="14"/>
        <v>0.91300000000000003</v>
      </c>
      <c r="H174" s="66">
        <f t="shared" si="16"/>
        <v>1</v>
      </c>
      <c r="I174" s="67">
        <f t="shared" si="17"/>
        <v>2</v>
      </c>
      <c r="J174" s="65">
        <v>2</v>
      </c>
      <c r="K174" s="53">
        <f t="shared" si="15"/>
        <v>0</v>
      </c>
    </row>
    <row r="175" spans="1:11">
      <c r="A175" s="53" t="s">
        <v>154</v>
      </c>
      <c r="B175" s="53" t="s">
        <v>190</v>
      </c>
      <c r="C175" s="60">
        <v>1211</v>
      </c>
      <c r="D175" s="53">
        <v>1374</v>
      </c>
      <c r="E175" s="71">
        <f t="shared" si="12"/>
        <v>2585</v>
      </c>
      <c r="F175" s="65">
        <f t="shared" si="13"/>
        <v>1292.5</v>
      </c>
      <c r="G175" s="53">
        <f t="shared" si="14"/>
        <v>2.585</v>
      </c>
      <c r="H175" s="66">
        <f t="shared" si="16"/>
        <v>3</v>
      </c>
      <c r="I175" s="67">
        <f t="shared" si="17"/>
        <v>3</v>
      </c>
      <c r="J175" s="65">
        <v>5</v>
      </c>
      <c r="K175" s="53">
        <f t="shared" si="15"/>
        <v>-2</v>
      </c>
    </row>
    <row r="176" spans="1:11">
      <c r="A176" s="53" t="s">
        <v>154</v>
      </c>
      <c r="B176" s="53" t="s">
        <v>191</v>
      </c>
      <c r="C176" s="60">
        <v>658</v>
      </c>
      <c r="D176" s="53">
        <v>661</v>
      </c>
      <c r="E176" s="71">
        <f t="shared" si="12"/>
        <v>1319</v>
      </c>
      <c r="F176" s="65">
        <f t="shared" si="13"/>
        <v>659.5</v>
      </c>
      <c r="G176" s="53">
        <f t="shared" si="14"/>
        <v>1.319</v>
      </c>
      <c r="H176" s="66">
        <f t="shared" si="16"/>
        <v>2</v>
      </c>
      <c r="I176" s="67">
        <f t="shared" si="17"/>
        <v>2</v>
      </c>
      <c r="J176" s="65">
        <v>2</v>
      </c>
      <c r="K176" s="53">
        <f t="shared" si="15"/>
        <v>0</v>
      </c>
    </row>
    <row r="177" spans="1:11">
      <c r="A177" s="53" t="s">
        <v>154</v>
      </c>
      <c r="B177" s="53" t="s">
        <v>192</v>
      </c>
      <c r="C177" s="60">
        <v>3401</v>
      </c>
      <c r="D177" s="53">
        <v>3291</v>
      </c>
      <c r="E177" s="71">
        <f t="shared" si="12"/>
        <v>6692</v>
      </c>
      <c r="F177" s="65">
        <f t="shared" si="13"/>
        <v>3346</v>
      </c>
      <c r="G177" s="53">
        <f t="shared" si="14"/>
        <v>6.6920000000000002</v>
      </c>
      <c r="H177" s="66">
        <f t="shared" si="16"/>
        <v>7</v>
      </c>
      <c r="I177" s="67">
        <f t="shared" si="17"/>
        <v>7</v>
      </c>
      <c r="J177" s="65">
        <v>11</v>
      </c>
      <c r="K177" s="53">
        <f t="shared" si="15"/>
        <v>-4</v>
      </c>
    </row>
    <row r="178" spans="1:11">
      <c r="A178" s="53" t="s">
        <v>154</v>
      </c>
      <c r="B178" s="53" t="s">
        <v>193</v>
      </c>
      <c r="C178" s="60">
        <v>694</v>
      </c>
      <c r="D178" s="53">
        <v>679</v>
      </c>
      <c r="E178" s="71">
        <f t="shared" si="12"/>
        <v>1373</v>
      </c>
      <c r="F178" s="65">
        <f t="shared" si="13"/>
        <v>686.5</v>
      </c>
      <c r="G178" s="53">
        <f t="shared" si="14"/>
        <v>1.373</v>
      </c>
      <c r="H178" s="66">
        <f t="shared" si="16"/>
        <v>2</v>
      </c>
      <c r="I178" s="67">
        <f t="shared" si="17"/>
        <v>2</v>
      </c>
      <c r="J178" s="65">
        <v>3</v>
      </c>
      <c r="K178" s="53">
        <f t="shared" si="15"/>
        <v>-1</v>
      </c>
    </row>
    <row r="179" spans="1:11">
      <c r="A179" s="53" t="s">
        <v>154</v>
      </c>
      <c r="B179" s="53" t="s">
        <v>194</v>
      </c>
      <c r="C179" s="60">
        <v>410</v>
      </c>
      <c r="D179" s="53">
        <v>382</v>
      </c>
      <c r="E179" s="71">
        <f t="shared" si="12"/>
        <v>792</v>
      </c>
      <c r="F179" s="65">
        <f t="shared" si="13"/>
        <v>396</v>
      </c>
      <c r="G179" s="53">
        <f t="shared" si="14"/>
        <v>0.79200000000000004</v>
      </c>
      <c r="H179" s="66">
        <f t="shared" si="16"/>
        <v>1</v>
      </c>
      <c r="I179" s="67">
        <f t="shared" si="17"/>
        <v>2</v>
      </c>
      <c r="J179" s="65">
        <v>2</v>
      </c>
      <c r="K179" s="53">
        <f t="shared" si="15"/>
        <v>0</v>
      </c>
    </row>
    <row r="180" spans="1:11">
      <c r="A180" s="77" t="s">
        <v>154</v>
      </c>
      <c r="B180" s="77" t="s">
        <v>195</v>
      </c>
      <c r="C180" s="78">
        <v>425</v>
      </c>
      <c r="D180" s="77">
        <v>478</v>
      </c>
      <c r="E180" s="79">
        <f t="shared" si="12"/>
        <v>903</v>
      </c>
      <c r="F180" s="80">
        <f t="shared" si="13"/>
        <v>451.5</v>
      </c>
      <c r="G180" s="77">
        <f t="shared" si="14"/>
        <v>0.90300000000000002</v>
      </c>
      <c r="H180" s="66">
        <f t="shared" si="16"/>
        <v>1</v>
      </c>
      <c r="I180" s="67">
        <f t="shared" si="17"/>
        <v>2</v>
      </c>
      <c r="J180" s="80">
        <v>2</v>
      </c>
      <c r="K180" s="53">
        <f t="shared" si="15"/>
        <v>0</v>
      </c>
    </row>
    <row r="181" spans="1:11">
      <c r="A181" s="54" t="s">
        <v>154</v>
      </c>
      <c r="B181" s="54" t="s">
        <v>196</v>
      </c>
      <c r="C181" s="61">
        <v>562</v>
      </c>
      <c r="D181" s="54">
        <v>672</v>
      </c>
      <c r="E181" s="72">
        <f t="shared" si="12"/>
        <v>1234</v>
      </c>
      <c r="F181" s="69">
        <f t="shared" si="13"/>
        <v>617</v>
      </c>
      <c r="G181" s="54">
        <f t="shared" si="14"/>
        <v>1.234</v>
      </c>
      <c r="H181" s="66">
        <f t="shared" si="16"/>
        <v>2</v>
      </c>
      <c r="I181" s="67">
        <f t="shared" si="17"/>
        <v>2</v>
      </c>
      <c r="J181" s="69">
        <v>3</v>
      </c>
      <c r="K181" s="53">
        <f t="shared" si="15"/>
        <v>-1</v>
      </c>
    </row>
    <row r="182" spans="1:11">
      <c r="A182" s="53" t="s">
        <v>197</v>
      </c>
      <c r="B182" s="53" t="s">
        <v>133</v>
      </c>
      <c r="C182" s="60">
        <v>1167</v>
      </c>
      <c r="D182" s="53">
        <v>1218</v>
      </c>
      <c r="E182" s="71">
        <f t="shared" si="12"/>
        <v>2385</v>
      </c>
      <c r="F182" s="65">
        <f t="shared" si="13"/>
        <v>1192.5</v>
      </c>
      <c r="G182" s="53">
        <f t="shared" si="14"/>
        <v>2.3849999999999998</v>
      </c>
      <c r="H182" s="66">
        <f t="shared" si="16"/>
        <v>3</v>
      </c>
      <c r="I182" s="67">
        <f t="shared" si="17"/>
        <v>3</v>
      </c>
      <c r="J182" s="65">
        <v>3</v>
      </c>
      <c r="K182" s="53">
        <f t="shared" si="15"/>
        <v>0</v>
      </c>
    </row>
    <row r="183" spans="1:11">
      <c r="A183" s="53" t="s">
        <v>197</v>
      </c>
      <c r="B183" s="53" t="s">
        <v>198</v>
      </c>
      <c r="C183" s="60">
        <v>631</v>
      </c>
      <c r="D183" s="53">
        <v>539</v>
      </c>
      <c r="E183" s="71">
        <f t="shared" si="12"/>
        <v>1170</v>
      </c>
      <c r="F183" s="65">
        <f t="shared" si="13"/>
        <v>585</v>
      </c>
      <c r="G183" s="53">
        <f t="shared" si="14"/>
        <v>1.17</v>
      </c>
      <c r="H183" s="66">
        <f t="shared" si="16"/>
        <v>2</v>
      </c>
      <c r="I183" s="67">
        <f t="shared" si="17"/>
        <v>2</v>
      </c>
      <c r="J183" s="65">
        <v>2</v>
      </c>
      <c r="K183" s="53">
        <f t="shared" si="15"/>
        <v>0</v>
      </c>
    </row>
    <row r="184" spans="1:11">
      <c r="A184" s="53" t="s">
        <v>197</v>
      </c>
      <c r="B184" s="53" t="s">
        <v>199</v>
      </c>
      <c r="C184" s="60">
        <v>776</v>
      </c>
      <c r="D184" s="53">
        <v>789</v>
      </c>
      <c r="E184" s="71">
        <f t="shared" si="12"/>
        <v>1565</v>
      </c>
      <c r="F184" s="65">
        <f t="shared" si="13"/>
        <v>782.5</v>
      </c>
      <c r="G184" s="53">
        <f t="shared" si="14"/>
        <v>1.5649999999999999</v>
      </c>
      <c r="H184" s="66">
        <f t="shared" si="16"/>
        <v>2</v>
      </c>
      <c r="I184" s="67">
        <f t="shared" si="17"/>
        <v>2</v>
      </c>
      <c r="J184" s="65">
        <v>3</v>
      </c>
      <c r="K184" s="53">
        <f t="shared" si="15"/>
        <v>-1</v>
      </c>
    </row>
    <row r="185" spans="1:11">
      <c r="A185" s="53" t="s">
        <v>197</v>
      </c>
      <c r="B185" s="53" t="s">
        <v>200</v>
      </c>
      <c r="C185" s="60">
        <v>675</v>
      </c>
      <c r="D185" s="53">
        <v>640</v>
      </c>
      <c r="E185" s="71">
        <f t="shared" si="12"/>
        <v>1315</v>
      </c>
      <c r="F185" s="65">
        <f t="shared" si="13"/>
        <v>657.5</v>
      </c>
      <c r="G185" s="53">
        <f t="shared" si="14"/>
        <v>1.3149999999999999</v>
      </c>
      <c r="H185" s="66">
        <f t="shared" si="16"/>
        <v>2</v>
      </c>
      <c r="I185" s="67">
        <f t="shared" si="17"/>
        <v>2</v>
      </c>
      <c r="J185" s="65">
        <v>2</v>
      </c>
      <c r="K185" s="53">
        <f t="shared" si="15"/>
        <v>0</v>
      </c>
    </row>
    <row r="186" spans="1:11">
      <c r="A186" s="53" t="s">
        <v>197</v>
      </c>
      <c r="B186" s="53" t="s">
        <v>201</v>
      </c>
      <c r="C186" s="60">
        <v>754</v>
      </c>
      <c r="D186" s="53">
        <v>780</v>
      </c>
      <c r="E186" s="71">
        <f t="shared" si="12"/>
        <v>1534</v>
      </c>
      <c r="F186" s="65">
        <f t="shared" si="13"/>
        <v>767</v>
      </c>
      <c r="G186" s="53">
        <f t="shared" si="14"/>
        <v>1.534</v>
      </c>
      <c r="H186" s="66">
        <f t="shared" si="16"/>
        <v>2</v>
      </c>
      <c r="I186" s="67">
        <f t="shared" si="17"/>
        <v>2</v>
      </c>
      <c r="J186" s="65">
        <v>2</v>
      </c>
      <c r="K186" s="53">
        <f t="shared" si="15"/>
        <v>0</v>
      </c>
    </row>
    <row r="187" spans="1:11">
      <c r="A187" s="53" t="s">
        <v>197</v>
      </c>
      <c r="B187" s="53" t="s">
        <v>202</v>
      </c>
      <c r="C187" s="60">
        <v>1613</v>
      </c>
      <c r="D187" s="53">
        <v>1510</v>
      </c>
      <c r="E187" s="71">
        <f t="shared" si="12"/>
        <v>3123</v>
      </c>
      <c r="F187" s="65">
        <f t="shared" si="13"/>
        <v>1561.5</v>
      </c>
      <c r="G187" s="53">
        <f t="shared" si="14"/>
        <v>3.1230000000000002</v>
      </c>
      <c r="H187" s="66">
        <f t="shared" si="16"/>
        <v>4</v>
      </c>
      <c r="I187" s="67">
        <f t="shared" si="17"/>
        <v>4</v>
      </c>
      <c r="J187" s="65">
        <v>5</v>
      </c>
      <c r="K187" s="53">
        <f t="shared" si="15"/>
        <v>-1</v>
      </c>
    </row>
    <row r="188" spans="1:11">
      <c r="A188" s="53" t="s">
        <v>197</v>
      </c>
      <c r="B188" s="53" t="s">
        <v>203</v>
      </c>
      <c r="C188" s="60">
        <v>553</v>
      </c>
      <c r="D188" s="53">
        <v>742</v>
      </c>
      <c r="E188" s="71">
        <f t="shared" si="12"/>
        <v>1295</v>
      </c>
      <c r="F188" s="65">
        <f t="shared" si="13"/>
        <v>647.5</v>
      </c>
      <c r="G188" s="53">
        <f t="shared" si="14"/>
        <v>1.2949999999999999</v>
      </c>
      <c r="H188" s="66">
        <f t="shared" si="16"/>
        <v>2</v>
      </c>
      <c r="I188" s="67">
        <f t="shared" si="17"/>
        <v>2</v>
      </c>
      <c r="J188" s="65">
        <v>2</v>
      </c>
      <c r="K188" s="53">
        <f t="shared" si="15"/>
        <v>0</v>
      </c>
    </row>
    <row r="189" spans="1:11">
      <c r="A189" s="53" t="s">
        <v>197</v>
      </c>
      <c r="B189" s="53" t="s">
        <v>204</v>
      </c>
      <c r="C189" s="60">
        <v>1768</v>
      </c>
      <c r="D189" s="53">
        <v>1622</v>
      </c>
      <c r="E189" s="71">
        <f t="shared" si="12"/>
        <v>3390</v>
      </c>
      <c r="F189" s="65">
        <f t="shared" si="13"/>
        <v>1695</v>
      </c>
      <c r="G189" s="53">
        <f t="shared" si="14"/>
        <v>3.39</v>
      </c>
      <c r="H189" s="66">
        <f t="shared" si="16"/>
        <v>4</v>
      </c>
      <c r="I189" s="67">
        <f t="shared" si="17"/>
        <v>4</v>
      </c>
      <c r="J189" s="65">
        <v>5</v>
      </c>
      <c r="K189" s="53">
        <f t="shared" si="15"/>
        <v>-1</v>
      </c>
    </row>
    <row r="190" spans="1:11">
      <c r="A190" s="53" t="s">
        <v>197</v>
      </c>
      <c r="B190" s="53" t="s">
        <v>205</v>
      </c>
      <c r="C190" s="60">
        <v>471</v>
      </c>
      <c r="D190" s="53">
        <v>370</v>
      </c>
      <c r="E190" s="71">
        <f t="shared" si="12"/>
        <v>841</v>
      </c>
      <c r="F190" s="65">
        <f t="shared" si="13"/>
        <v>420.5</v>
      </c>
      <c r="G190" s="53">
        <f t="shared" si="14"/>
        <v>0.84099999999999997</v>
      </c>
      <c r="H190" s="66">
        <f t="shared" si="16"/>
        <v>1</v>
      </c>
      <c r="I190" s="67">
        <f t="shared" si="17"/>
        <v>2</v>
      </c>
      <c r="J190" s="65">
        <v>2</v>
      </c>
      <c r="K190" s="53">
        <f t="shared" si="15"/>
        <v>0</v>
      </c>
    </row>
    <row r="191" spans="1:11">
      <c r="A191" s="53" t="s">
        <v>197</v>
      </c>
      <c r="B191" s="53" t="s">
        <v>84</v>
      </c>
      <c r="C191" s="60">
        <v>1176</v>
      </c>
      <c r="D191" s="53">
        <v>989</v>
      </c>
      <c r="E191" s="71">
        <f t="shared" si="12"/>
        <v>2165</v>
      </c>
      <c r="F191" s="65">
        <f t="shared" si="13"/>
        <v>1082.5</v>
      </c>
      <c r="G191" s="53">
        <f t="shared" si="14"/>
        <v>2.165</v>
      </c>
      <c r="H191" s="66">
        <f t="shared" si="16"/>
        <v>3</v>
      </c>
      <c r="I191" s="67">
        <f t="shared" si="17"/>
        <v>3</v>
      </c>
      <c r="J191" s="65">
        <v>5</v>
      </c>
      <c r="K191" s="53">
        <f t="shared" si="15"/>
        <v>-2</v>
      </c>
    </row>
    <row r="192" spans="1:11">
      <c r="A192" s="53" t="s">
        <v>197</v>
      </c>
      <c r="B192" s="53" t="s">
        <v>206</v>
      </c>
      <c r="C192" s="60">
        <v>797</v>
      </c>
      <c r="D192" s="53">
        <v>761</v>
      </c>
      <c r="E192" s="71">
        <f t="shared" si="12"/>
        <v>1558</v>
      </c>
      <c r="F192" s="65">
        <f t="shared" si="13"/>
        <v>779</v>
      </c>
      <c r="G192" s="53">
        <f t="shared" si="14"/>
        <v>1.5580000000000001</v>
      </c>
      <c r="H192" s="66">
        <f t="shared" si="16"/>
        <v>2</v>
      </c>
      <c r="I192" s="67">
        <f t="shared" si="17"/>
        <v>2</v>
      </c>
      <c r="J192" s="65">
        <v>2</v>
      </c>
      <c r="K192" s="53">
        <f t="shared" si="15"/>
        <v>0</v>
      </c>
    </row>
    <row r="193" spans="1:11">
      <c r="A193" s="53" t="s">
        <v>197</v>
      </c>
      <c r="B193" s="53" t="s">
        <v>207</v>
      </c>
      <c r="C193" s="60">
        <v>1205</v>
      </c>
      <c r="D193" s="53">
        <v>1118</v>
      </c>
      <c r="E193" s="71">
        <f t="shared" si="12"/>
        <v>2323</v>
      </c>
      <c r="F193" s="65">
        <f t="shared" si="13"/>
        <v>1161.5</v>
      </c>
      <c r="G193" s="53">
        <f t="shared" si="14"/>
        <v>2.323</v>
      </c>
      <c r="H193" s="66">
        <f t="shared" si="16"/>
        <v>3</v>
      </c>
      <c r="I193" s="67">
        <f t="shared" si="17"/>
        <v>3</v>
      </c>
      <c r="J193" s="65">
        <v>3</v>
      </c>
      <c r="K193" s="53">
        <f t="shared" si="15"/>
        <v>0</v>
      </c>
    </row>
    <row r="194" spans="1:11">
      <c r="A194" s="53" t="s">
        <v>208</v>
      </c>
      <c r="B194" s="53" t="s">
        <v>209</v>
      </c>
      <c r="C194" s="60">
        <v>425</v>
      </c>
      <c r="D194" s="53">
        <v>399</v>
      </c>
      <c r="E194" s="71">
        <f t="shared" si="12"/>
        <v>824</v>
      </c>
      <c r="F194" s="65">
        <f t="shared" si="13"/>
        <v>412</v>
      </c>
      <c r="G194" s="53">
        <f t="shared" si="14"/>
        <v>0.82399999999999995</v>
      </c>
      <c r="H194" s="66">
        <f t="shared" si="16"/>
        <v>1</v>
      </c>
      <c r="I194" s="67">
        <f t="shared" si="17"/>
        <v>2</v>
      </c>
      <c r="J194" s="65">
        <v>2</v>
      </c>
      <c r="K194" s="53">
        <f t="shared" si="15"/>
        <v>0</v>
      </c>
    </row>
    <row r="195" spans="1:11">
      <c r="A195" s="53" t="s">
        <v>208</v>
      </c>
      <c r="B195" s="53" t="s">
        <v>210</v>
      </c>
      <c r="C195" s="60">
        <v>939</v>
      </c>
      <c r="D195" s="53">
        <v>768</v>
      </c>
      <c r="E195" s="71">
        <f t="shared" ref="E195:E258" si="18">C195+D195</f>
        <v>1707</v>
      </c>
      <c r="F195" s="65">
        <f t="shared" ref="F195:F258" si="19">E195/$F$2</f>
        <v>853.5</v>
      </c>
      <c r="G195" s="53">
        <f t="shared" ref="G195:G258" si="20">F195/$E$386</f>
        <v>1.7070000000000001</v>
      </c>
      <c r="H195" s="66">
        <f t="shared" si="16"/>
        <v>2</v>
      </c>
      <c r="I195" s="67">
        <f t="shared" si="17"/>
        <v>2</v>
      </c>
      <c r="J195" s="65">
        <v>3</v>
      </c>
      <c r="K195" s="53">
        <f t="shared" ref="K195:K258" si="21">I195-J195</f>
        <v>-1</v>
      </c>
    </row>
    <row r="196" spans="1:11">
      <c r="A196" s="53" t="s">
        <v>208</v>
      </c>
      <c r="B196" s="53" t="s">
        <v>211</v>
      </c>
      <c r="C196" s="60">
        <v>1803</v>
      </c>
      <c r="D196" s="53">
        <v>1574</v>
      </c>
      <c r="E196" s="71">
        <f t="shared" si="18"/>
        <v>3377</v>
      </c>
      <c r="F196" s="65">
        <f t="shared" si="19"/>
        <v>1688.5</v>
      </c>
      <c r="G196" s="53">
        <f t="shared" si="20"/>
        <v>3.3769999999999998</v>
      </c>
      <c r="H196" s="66">
        <f t="shared" ref="H196:H259" si="22">ROUNDUP(G196,0)</f>
        <v>4</v>
      </c>
      <c r="I196" s="67">
        <f t="shared" ref="I196:I259" si="23">IF(H196&lt;2,2,IF(H196&gt;35,35,H196))</f>
        <v>4</v>
      </c>
      <c r="J196" s="65">
        <v>5</v>
      </c>
      <c r="K196" s="53">
        <f t="shared" si="21"/>
        <v>-1</v>
      </c>
    </row>
    <row r="197" spans="1:11">
      <c r="A197" s="53" t="s">
        <v>208</v>
      </c>
      <c r="B197" s="53" t="s">
        <v>212</v>
      </c>
      <c r="C197" s="60">
        <v>1688</v>
      </c>
      <c r="D197" s="53">
        <v>1841</v>
      </c>
      <c r="E197" s="71">
        <f t="shared" si="18"/>
        <v>3529</v>
      </c>
      <c r="F197" s="65">
        <f t="shared" si="19"/>
        <v>1764.5</v>
      </c>
      <c r="G197" s="53">
        <f t="shared" si="20"/>
        <v>3.5289999999999999</v>
      </c>
      <c r="H197" s="66">
        <f t="shared" si="22"/>
        <v>4</v>
      </c>
      <c r="I197" s="67">
        <f t="shared" si="23"/>
        <v>4</v>
      </c>
      <c r="J197" s="65">
        <v>5</v>
      </c>
      <c r="K197" s="53">
        <f t="shared" si="21"/>
        <v>-1</v>
      </c>
    </row>
    <row r="198" spans="1:11">
      <c r="A198" s="77" t="s">
        <v>208</v>
      </c>
      <c r="B198" s="77" t="s">
        <v>213</v>
      </c>
      <c r="C198" s="78">
        <v>1173</v>
      </c>
      <c r="D198" s="77">
        <v>1022</v>
      </c>
      <c r="E198" s="79">
        <f t="shared" si="18"/>
        <v>2195</v>
      </c>
      <c r="F198" s="80">
        <f t="shared" si="19"/>
        <v>1097.5</v>
      </c>
      <c r="G198" s="77">
        <f t="shared" si="20"/>
        <v>2.1949999999999998</v>
      </c>
      <c r="H198" s="66">
        <f t="shared" si="22"/>
        <v>3</v>
      </c>
      <c r="I198" s="67">
        <f t="shared" si="23"/>
        <v>3</v>
      </c>
      <c r="J198" s="80">
        <v>4</v>
      </c>
      <c r="K198" s="53">
        <f t="shared" si="21"/>
        <v>-1</v>
      </c>
    </row>
    <row r="199" spans="1:11">
      <c r="A199" s="53" t="s">
        <v>208</v>
      </c>
      <c r="B199" s="53" t="s">
        <v>214</v>
      </c>
      <c r="C199" s="60">
        <v>631</v>
      </c>
      <c r="D199" s="53">
        <v>632</v>
      </c>
      <c r="E199" s="71">
        <f t="shared" si="18"/>
        <v>1263</v>
      </c>
      <c r="F199" s="65">
        <f t="shared" si="19"/>
        <v>631.5</v>
      </c>
      <c r="G199" s="53">
        <f t="shared" si="20"/>
        <v>1.2629999999999999</v>
      </c>
      <c r="H199" s="66">
        <f t="shared" si="22"/>
        <v>2</v>
      </c>
      <c r="I199" s="67">
        <f t="shared" si="23"/>
        <v>2</v>
      </c>
      <c r="J199" s="65">
        <v>2</v>
      </c>
      <c r="K199" s="53">
        <f t="shared" si="21"/>
        <v>0</v>
      </c>
    </row>
    <row r="200" spans="1:11">
      <c r="A200" s="53" t="s">
        <v>208</v>
      </c>
      <c r="B200" s="53" t="s">
        <v>94</v>
      </c>
      <c r="C200" s="60">
        <v>1111</v>
      </c>
      <c r="D200" s="53">
        <v>1243</v>
      </c>
      <c r="E200" s="71">
        <f t="shared" si="18"/>
        <v>2354</v>
      </c>
      <c r="F200" s="65">
        <f t="shared" si="19"/>
        <v>1177</v>
      </c>
      <c r="G200" s="53">
        <f t="shared" si="20"/>
        <v>2.3540000000000001</v>
      </c>
      <c r="H200" s="66">
        <f t="shared" si="22"/>
        <v>3</v>
      </c>
      <c r="I200" s="67">
        <f t="shared" si="23"/>
        <v>3</v>
      </c>
      <c r="J200" s="65">
        <v>4</v>
      </c>
      <c r="K200" s="53">
        <f t="shared" si="21"/>
        <v>-1</v>
      </c>
    </row>
    <row r="201" spans="1:11">
      <c r="A201" s="53" t="s">
        <v>208</v>
      </c>
      <c r="B201" s="53" t="s">
        <v>215</v>
      </c>
      <c r="C201" s="60">
        <v>238</v>
      </c>
      <c r="D201" s="53">
        <v>317</v>
      </c>
      <c r="E201" s="71">
        <f t="shared" si="18"/>
        <v>555</v>
      </c>
      <c r="F201" s="65">
        <f t="shared" si="19"/>
        <v>277.5</v>
      </c>
      <c r="G201" s="53">
        <f t="shared" si="20"/>
        <v>0.55500000000000005</v>
      </c>
      <c r="H201" s="66">
        <f t="shared" si="22"/>
        <v>1</v>
      </c>
      <c r="I201" s="67">
        <f t="shared" si="23"/>
        <v>2</v>
      </c>
      <c r="J201" s="65">
        <v>2</v>
      </c>
      <c r="K201" s="53">
        <f t="shared" si="21"/>
        <v>0</v>
      </c>
    </row>
    <row r="202" spans="1:11">
      <c r="A202" s="53" t="s">
        <v>208</v>
      </c>
      <c r="B202" s="53" t="s">
        <v>216</v>
      </c>
      <c r="C202" s="60">
        <v>804</v>
      </c>
      <c r="D202" s="53">
        <v>929</v>
      </c>
      <c r="E202" s="71">
        <f t="shared" si="18"/>
        <v>1733</v>
      </c>
      <c r="F202" s="65">
        <f t="shared" si="19"/>
        <v>866.5</v>
      </c>
      <c r="G202" s="53">
        <f t="shared" si="20"/>
        <v>1.7330000000000001</v>
      </c>
      <c r="H202" s="66">
        <f t="shared" si="22"/>
        <v>2</v>
      </c>
      <c r="I202" s="67">
        <f t="shared" si="23"/>
        <v>2</v>
      </c>
      <c r="J202" s="65">
        <v>3</v>
      </c>
      <c r="K202" s="53">
        <f t="shared" si="21"/>
        <v>-1</v>
      </c>
    </row>
    <row r="203" spans="1:11">
      <c r="A203" s="53" t="s">
        <v>208</v>
      </c>
      <c r="B203" s="53" t="s">
        <v>217</v>
      </c>
      <c r="C203" s="60">
        <v>497</v>
      </c>
      <c r="D203" s="53">
        <v>554</v>
      </c>
      <c r="E203" s="71">
        <f t="shared" si="18"/>
        <v>1051</v>
      </c>
      <c r="F203" s="65">
        <f t="shared" si="19"/>
        <v>525.5</v>
      </c>
      <c r="G203" s="53">
        <f t="shared" si="20"/>
        <v>1.0509999999999999</v>
      </c>
      <c r="H203" s="66">
        <f t="shared" si="22"/>
        <v>2</v>
      </c>
      <c r="I203" s="67">
        <f t="shared" si="23"/>
        <v>2</v>
      </c>
      <c r="J203" s="65">
        <v>2</v>
      </c>
      <c r="K203" s="53">
        <f t="shared" si="21"/>
        <v>0</v>
      </c>
    </row>
    <row r="204" spans="1:11">
      <c r="A204" s="53" t="s">
        <v>208</v>
      </c>
      <c r="B204" s="53" t="s">
        <v>218</v>
      </c>
      <c r="C204" s="60">
        <v>823</v>
      </c>
      <c r="D204" s="53">
        <v>813</v>
      </c>
      <c r="E204" s="71">
        <f t="shared" si="18"/>
        <v>1636</v>
      </c>
      <c r="F204" s="65">
        <f t="shared" si="19"/>
        <v>818</v>
      </c>
      <c r="G204" s="53">
        <f t="shared" si="20"/>
        <v>1.6359999999999999</v>
      </c>
      <c r="H204" s="66">
        <f t="shared" si="22"/>
        <v>2</v>
      </c>
      <c r="I204" s="67">
        <f t="shared" si="23"/>
        <v>2</v>
      </c>
      <c r="J204" s="65">
        <v>3</v>
      </c>
      <c r="K204" s="53">
        <f t="shared" si="21"/>
        <v>-1</v>
      </c>
    </row>
    <row r="205" spans="1:11">
      <c r="A205" s="53" t="s">
        <v>208</v>
      </c>
      <c r="B205" s="53" t="s">
        <v>219</v>
      </c>
      <c r="C205" s="60">
        <v>1200</v>
      </c>
      <c r="D205" s="53">
        <v>1065</v>
      </c>
      <c r="E205" s="71">
        <f t="shared" si="18"/>
        <v>2265</v>
      </c>
      <c r="F205" s="65">
        <f t="shared" si="19"/>
        <v>1132.5</v>
      </c>
      <c r="G205" s="53">
        <f t="shared" si="20"/>
        <v>2.2650000000000001</v>
      </c>
      <c r="H205" s="66">
        <f t="shared" si="22"/>
        <v>3</v>
      </c>
      <c r="I205" s="67">
        <f t="shared" si="23"/>
        <v>3</v>
      </c>
      <c r="J205" s="65">
        <v>2</v>
      </c>
      <c r="K205" s="53">
        <f t="shared" si="21"/>
        <v>1</v>
      </c>
    </row>
    <row r="206" spans="1:11">
      <c r="A206" s="77" t="s">
        <v>208</v>
      </c>
      <c r="B206" s="77" t="s">
        <v>220</v>
      </c>
      <c r="C206" s="78">
        <v>834</v>
      </c>
      <c r="D206" s="77">
        <v>979</v>
      </c>
      <c r="E206" s="79">
        <f t="shared" si="18"/>
        <v>1813</v>
      </c>
      <c r="F206" s="80">
        <f t="shared" si="19"/>
        <v>906.5</v>
      </c>
      <c r="G206" s="77">
        <f t="shared" si="20"/>
        <v>1.8129999999999999</v>
      </c>
      <c r="H206" s="66">
        <f t="shared" si="22"/>
        <v>2</v>
      </c>
      <c r="I206" s="67">
        <f t="shared" si="23"/>
        <v>2</v>
      </c>
      <c r="J206" s="80">
        <v>2</v>
      </c>
      <c r="K206" s="53">
        <f t="shared" si="21"/>
        <v>0</v>
      </c>
    </row>
    <row r="207" spans="1:11">
      <c r="A207" s="53" t="s">
        <v>208</v>
      </c>
      <c r="B207" s="53" t="s">
        <v>221</v>
      </c>
      <c r="C207" s="60">
        <v>2961</v>
      </c>
      <c r="D207" s="53">
        <v>2456</v>
      </c>
      <c r="E207" s="71">
        <f t="shared" si="18"/>
        <v>5417</v>
      </c>
      <c r="F207" s="65">
        <f t="shared" si="19"/>
        <v>2708.5</v>
      </c>
      <c r="G207" s="53">
        <f t="shared" si="20"/>
        <v>5.4169999999999998</v>
      </c>
      <c r="H207" s="66">
        <f t="shared" si="22"/>
        <v>6</v>
      </c>
      <c r="I207" s="67">
        <f t="shared" si="23"/>
        <v>6</v>
      </c>
      <c r="J207" s="65">
        <v>8</v>
      </c>
      <c r="K207" s="53">
        <f t="shared" si="21"/>
        <v>-2</v>
      </c>
    </row>
    <row r="208" spans="1:11">
      <c r="A208" s="53" t="s">
        <v>208</v>
      </c>
      <c r="B208" s="53" t="s">
        <v>222</v>
      </c>
      <c r="C208" s="60">
        <v>883</v>
      </c>
      <c r="D208" s="53">
        <v>843</v>
      </c>
      <c r="E208" s="71">
        <f t="shared" si="18"/>
        <v>1726</v>
      </c>
      <c r="F208" s="65">
        <f t="shared" si="19"/>
        <v>863</v>
      </c>
      <c r="G208" s="53">
        <f t="shared" si="20"/>
        <v>1.726</v>
      </c>
      <c r="H208" s="66">
        <f t="shared" si="22"/>
        <v>2</v>
      </c>
      <c r="I208" s="67">
        <f t="shared" si="23"/>
        <v>2</v>
      </c>
      <c r="J208" s="65">
        <v>2</v>
      </c>
      <c r="K208" s="53">
        <f t="shared" si="21"/>
        <v>0</v>
      </c>
    </row>
    <row r="209" spans="1:11">
      <c r="A209" s="53" t="s">
        <v>208</v>
      </c>
      <c r="B209" s="53" t="s">
        <v>223</v>
      </c>
      <c r="C209" s="60">
        <v>2151</v>
      </c>
      <c r="D209" s="53">
        <v>2223</v>
      </c>
      <c r="E209" s="71">
        <f t="shared" si="18"/>
        <v>4374</v>
      </c>
      <c r="F209" s="65">
        <f t="shared" si="19"/>
        <v>2187</v>
      </c>
      <c r="G209" s="53">
        <f t="shared" si="20"/>
        <v>4.3739999999999997</v>
      </c>
      <c r="H209" s="66">
        <f t="shared" si="22"/>
        <v>5</v>
      </c>
      <c r="I209" s="67">
        <f t="shared" si="23"/>
        <v>5</v>
      </c>
      <c r="J209" s="65">
        <v>5</v>
      </c>
      <c r="K209" s="53">
        <f t="shared" si="21"/>
        <v>0</v>
      </c>
    </row>
    <row r="210" spans="1:11">
      <c r="A210" s="53" t="s">
        <v>208</v>
      </c>
      <c r="B210" s="53" t="s">
        <v>224</v>
      </c>
      <c r="C210" s="60">
        <v>879</v>
      </c>
      <c r="D210" s="53">
        <v>787</v>
      </c>
      <c r="E210" s="71">
        <f t="shared" si="18"/>
        <v>1666</v>
      </c>
      <c r="F210" s="65">
        <f t="shared" si="19"/>
        <v>833</v>
      </c>
      <c r="G210" s="53">
        <f t="shared" si="20"/>
        <v>1.6659999999999999</v>
      </c>
      <c r="H210" s="66">
        <f t="shared" si="22"/>
        <v>2</v>
      </c>
      <c r="I210" s="67">
        <f t="shared" si="23"/>
        <v>2</v>
      </c>
      <c r="J210" s="65">
        <v>3</v>
      </c>
      <c r="K210" s="53">
        <f t="shared" si="21"/>
        <v>-1</v>
      </c>
    </row>
    <row r="211" spans="1:11">
      <c r="A211" s="53" t="s">
        <v>208</v>
      </c>
      <c r="B211" s="53" t="s">
        <v>225</v>
      </c>
      <c r="C211" s="60">
        <v>516</v>
      </c>
      <c r="D211" s="53">
        <v>404</v>
      </c>
      <c r="E211" s="71">
        <f t="shared" si="18"/>
        <v>920</v>
      </c>
      <c r="F211" s="65">
        <f t="shared" si="19"/>
        <v>460</v>
      </c>
      <c r="G211" s="53">
        <f t="shared" si="20"/>
        <v>0.92</v>
      </c>
      <c r="H211" s="66">
        <f t="shared" si="22"/>
        <v>1</v>
      </c>
      <c r="I211" s="67">
        <f t="shared" si="23"/>
        <v>2</v>
      </c>
      <c r="J211" s="65">
        <v>3</v>
      </c>
      <c r="K211" s="53">
        <f t="shared" si="21"/>
        <v>-1</v>
      </c>
    </row>
    <row r="212" spans="1:11">
      <c r="A212" s="77" t="s">
        <v>208</v>
      </c>
      <c r="B212" s="77" t="s">
        <v>226</v>
      </c>
      <c r="C212" s="78">
        <v>796</v>
      </c>
      <c r="D212" s="77">
        <v>683</v>
      </c>
      <c r="E212" s="79">
        <f t="shared" si="18"/>
        <v>1479</v>
      </c>
      <c r="F212" s="80">
        <f t="shared" si="19"/>
        <v>739.5</v>
      </c>
      <c r="G212" s="77">
        <f t="shared" si="20"/>
        <v>1.4790000000000001</v>
      </c>
      <c r="H212" s="66">
        <f t="shared" si="22"/>
        <v>2</v>
      </c>
      <c r="I212" s="67">
        <f t="shared" si="23"/>
        <v>2</v>
      </c>
      <c r="J212" s="80">
        <v>3</v>
      </c>
      <c r="K212" s="53">
        <f t="shared" si="21"/>
        <v>-1</v>
      </c>
    </row>
    <row r="213" spans="1:11">
      <c r="A213" s="53" t="s">
        <v>208</v>
      </c>
      <c r="B213" s="53" t="s">
        <v>227</v>
      </c>
      <c r="C213" s="60">
        <v>591</v>
      </c>
      <c r="D213" s="53">
        <v>586</v>
      </c>
      <c r="E213" s="71">
        <f t="shared" si="18"/>
        <v>1177</v>
      </c>
      <c r="F213" s="65">
        <f t="shared" si="19"/>
        <v>588.5</v>
      </c>
      <c r="G213" s="53">
        <f t="shared" si="20"/>
        <v>1.177</v>
      </c>
      <c r="H213" s="66">
        <f t="shared" si="22"/>
        <v>2</v>
      </c>
      <c r="I213" s="67">
        <f t="shared" si="23"/>
        <v>2</v>
      </c>
      <c r="J213" s="65">
        <v>3</v>
      </c>
      <c r="K213" s="53">
        <f t="shared" si="21"/>
        <v>-1</v>
      </c>
    </row>
    <row r="214" spans="1:11">
      <c r="A214" s="77" t="s">
        <v>208</v>
      </c>
      <c r="B214" s="77" t="s">
        <v>228</v>
      </c>
      <c r="C214" s="78">
        <v>1478</v>
      </c>
      <c r="D214" s="77">
        <v>1544</v>
      </c>
      <c r="E214" s="79">
        <f t="shared" si="18"/>
        <v>3022</v>
      </c>
      <c r="F214" s="80">
        <f t="shared" si="19"/>
        <v>1511</v>
      </c>
      <c r="G214" s="77">
        <f t="shared" si="20"/>
        <v>3.0219999999999998</v>
      </c>
      <c r="H214" s="66">
        <f t="shared" si="22"/>
        <v>4</v>
      </c>
      <c r="I214" s="67">
        <f t="shared" si="23"/>
        <v>4</v>
      </c>
      <c r="J214" s="80">
        <v>7</v>
      </c>
      <c r="K214" s="53">
        <f t="shared" si="21"/>
        <v>-3</v>
      </c>
    </row>
    <row r="215" spans="1:11">
      <c r="A215" s="53" t="s">
        <v>208</v>
      </c>
      <c r="B215" s="53" t="s">
        <v>229</v>
      </c>
      <c r="C215" s="60">
        <v>1537</v>
      </c>
      <c r="D215" s="53">
        <v>1506</v>
      </c>
      <c r="E215" s="71">
        <f t="shared" si="18"/>
        <v>3043</v>
      </c>
      <c r="F215" s="65">
        <f t="shared" si="19"/>
        <v>1521.5</v>
      </c>
      <c r="G215" s="53">
        <f t="shared" si="20"/>
        <v>3.0430000000000001</v>
      </c>
      <c r="H215" s="66">
        <f t="shared" si="22"/>
        <v>4</v>
      </c>
      <c r="I215" s="67">
        <f t="shared" si="23"/>
        <v>4</v>
      </c>
      <c r="J215" s="65">
        <v>4</v>
      </c>
      <c r="K215" s="53">
        <f t="shared" si="21"/>
        <v>0</v>
      </c>
    </row>
    <row r="216" spans="1:11">
      <c r="A216" s="53" t="s">
        <v>208</v>
      </c>
      <c r="B216" s="53" t="s">
        <v>230</v>
      </c>
      <c r="C216" s="60">
        <v>1596</v>
      </c>
      <c r="D216" s="53">
        <v>1347</v>
      </c>
      <c r="E216" s="71">
        <f t="shared" si="18"/>
        <v>2943</v>
      </c>
      <c r="F216" s="65">
        <f t="shared" si="19"/>
        <v>1471.5</v>
      </c>
      <c r="G216" s="53">
        <f t="shared" si="20"/>
        <v>2.9430000000000001</v>
      </c>
      <c r="H216" s="66">
        <f t="shared" si="22"/>
        <v>3</v>
      </c>
      <c r="I216" s="67">
        <f t="shared" si="23"/>
        <v>3</v>
      </c>
      <c r="J216" s="65">
        <v>4</v>
      </c>
      <c r="K216" s="53">
        <f t="shared" si="21"/>
        <v>-1</v>
      </c>
    </row>
    <row r="217" spans="1:11">
      <c r="A217" s="53" t="s">
        <v>208</v>
      </c>
      <c r="B217" s="53" t="s">
        <v>231</v>
      </c>
      <c r="C217" s="60">
        <v>407</v>
      </c>
      <c r="D217" s="53">
        <v>360</v>
      </c>
      <c r="E217" s="71">
        <f t="shared" si="18"/>
        <v>767</v>
      </c>
      <c r="F217" s="65">
        <f t="shared" si="19"/>
        <v>383.5</v>
      </c>
      <c r="G217" s="53">
        <f t="shared" si="20"/>
        <v>0.76700000000000002</v>
      </c>
      <c r="H217" s="66">
        <f t="shared" si="22"/>
        <v>1</v>
      </c>
      <c r="I217" s="67">
        <f t="shared" si="23"/>
        <v>2</v>
      </c>
      <c r="J217" s="65">
        <v>2</v>
      </c>
      <c r="K217" s="53">
        <f t="shared" si="21"/>
        <v>0</v>
      </c>
    </row>
    <row r="218" spans="1:11">
      <c r="A218" s="53" t="s">
        <v>208</v>
      </c>
      <c r="B218" s="53" t="s">
        <v>232</v>
      </c>
      <c r="C218" s="60">
        <v>450</v>
      </c>
      <c r="D218" s="53">
        <v>421</v>
      </c>
      <c r="E218" s="71">
        <f t="shared" si="18"/>
        <v>871</v>
      </c>
      <c r="F218" s="65">
        <f t="shared" si="19"/>
        <v>435.5</v>
      </c>
      <c r="G218" s="53">
        <f t="shared" si="20"/>
        <v>0.871</v>
      </c>
      <c r="H218" s="66">
        <f t="shared" si="22"/>
        <v>1</v>
      </c>
      <c r="I218" s="67">
        <f t="shared" si="23"/>
        <v>2</v>
      </c>
      <c r="J218" s="65">
        <v>2</v>
      </c>
      <c r="K218" s="53">
        <f t="shared" si="21"/>
        <v>0</v>
      </c>
    </row>
    <row r="219" spans="1:11">
      <c r="A219" s="53" t="s">
        <v>233</v>
      </c>
      <c r="B219" s="53" t="s">
        <v>234</v>
      </c>
      <c r="C219" s="60">
        <v>925</v>
      </c>
      <c r="D219" s="53">
        <v>891</v>
      </c>
      <c r="E219" s="71">
        <f t="shared" si="18"/>
        <v>1816</v>
      </c>
      <c r="F219" s="65">
        <f t="shared" si="19"/>
        <v>908</v>
      </c>
      <c r="G219" s="53">
        <f t="shared" si="20"/>
        <v>1.8160000000000001</v>
      </c>
      <c r="H219" s="66">
        <f t="shared" si="22"/>
        <v>2</v>
      </c>
      <c r="I219" s="67">
        <f t="shared" si="23"/>
        <v>2</v>
      </c>
      <c r="J219" s="65">
        <v>2</v>
      </c>
      <c r="K219" s="53">
        <f t="shared" si="21"/>
        <v>0</v>
      </c>
    </row>
    <row r="220" spans="1:11">
      <c r="A220" s="53" t="s">
        <v>233</v>
      </c>
      <c r="B220" s="53" t="s">
        <v>235</v>
      </c>
      <c r="C220" s="60">
        <v>1311</v>
      </c>
      <c r="D220" s="53">
        <v>1543</v>
      </c>
      <c r="E220" s="71">
        <f t="shared" si="18"/>
        <v>2854</v>
      </c>
      <c r="F220" s="65">
        <f t="shared" si="19"/>
        <v>1427</v>
      </c>
      <c r="G220" s="53">
        <f t="shared" si="20"/>
        <v>2.8540000000000001</v>
      </c>
      <c r="H220" s="66">
        <f t="shared" si="22"/>
        <v>3</v>
      </c>
      <c r="I220" s="67">
        <f t="shared" si="23"/>
        <v>3</v>
      </c>
      <c r="J220" s="65">
        <v>6</v>
      </c>
      <c r="K220" s="53">
        <f t="shared" si="21"/>
        <v>-3</v>
      </c>
    </row>
    <row r="221" spans="1:11">
      <c r="A221" s="53" t="s">
        <v>233</v>
      </c>
      <c r="B221" s="53" t="s">
        <v>236</v>
      </c>
      <c r="C221" s="60">
        <v>295</v>
      </c>
      <c r="D221" s="53">
        <v>224</v>
      </c>
      <c r="E221" s="71">
        <f t="shared" si="18"/>
        <v>519</v>
      </c>
      <c r="F221" s="65">
        <f t="shared" si="19"/>
        <v>259.5</v>
      </c>
      <c r="G221" s="53">
        <f t="shared" si="20"/>
        <v>0.51900000000000002</v>
      </c>
      <c r="H221" s="66">
        <f t="shared" si="22"/>
        <v>1</v>
      </c>
      <c r="I221" s="67">
        <f t="shared" si="23"/>
        <v>2</v>
      </c>
      <c r="J221" s="65">
        <v>2</v>
      </c>
      <c r="K221" s="53">
        <f t="shared" si="21"/>
        <v>0</v>
      </c>
    </row>
    <row r="222" spans="1:11">
      <c r="A222" s="53" t="s">
        <v>233</v>
      </c>
      <c r="B222" s="53" t="s">
        <v>237</v>
      </c>
      <c r="C222" s="60">
        <v>243</v>
      </c>
      <c r="D222" s="53">
        <v>255</v>
      </c>
      <c r="E222" s="71">
        <f t="shared" si="18"/>
        <v>498</v>
      </c>
      <c r="F222" s="65">
        <f t="shared" si="19"/>
        <v>249</v>
      </c>
      <c r="G222" s="53">
        <f t="shared" si="20"/>
        <v>0.498</v>
      </c>
      <c r="H222" s="66">
        <f t="shared" si="22"/>
        <v>1</v>
      </c>
      <c r="I222" s="67">
        <f t="shared" si="23"/>
        <v>2</v>
      </c>
      <c r="J222" s="65">
        <v>2</v>
      </c>
      <c r="K222" s="53">
        <f t="shared" si="21"/>
        <v>0</v>
      </c>
    </row>
    <row r="223" spans="1:11">
      <c r="A223" s="53" t="s">
        <v>233</v>
      </c>
      <c r="B223" s="53" t="s">
        <v>238</v>
      </c>
      <c r="C223" s="60">
        <v>492</v>
      </c>
      <c r="D223" s="53">
        <v>454</v>
      </c>
      <c r="E223" s="71">
        <f t="shared" si="18"/>
        <v>946</v>
      </c>
      <c r="F223" s="65">
        <f t="shared" si="19"/>
        <v>473</v>
      </c>
      <c r="G223" s="53">
        <f t="shared" si="20"/>
        <v>0.94599999999999995</v>
      </c>
      <c r="H223" s="66">
        <f t="shared" si="22"/>
        <v>1</v>
      </c>
      <c r="I223" s="67">
        <f t="shared" si="23"/>
        <v>2</v>
      </c>
      <c r="J223" s="65">
        <v>2</v>
      </c>
      <c r="K223" s="53">
        <f t="shared" si="21"/>
        <v>0</v>
      </c>
    </row>
    <row r="224" spans="1:11">
      <c r="A224" s="53" t="s">
        <v>233</v>
      </c>
      <c r="B224" s="53" t="s">
        <v>239</v>
      </c>
      <c r="C224" s="60">
        <v>290</v>
      </c>
      <c r="D224" s="53">
        <v>408</v>
      </c>
      <c r="E224" s="71">
        <f t="shared" si="18"/>
        <v>698</v>
      </c>
      <c r="F224" s="65">
        <f t="shared" si="19"/>
        <v>349</v>
      </c>
      <c r="G224" s="53">
        <f t="shared" si="20"/>
        <v>0.69799999999999995</v>
      </c>
      <c r="H224" s="66">
        <f t="shared" si="22"/>
        <v>1</v>
      </c>
      <c r="I224" s="67">
        <f t="shared" si="23"/>
        <v>2</v>
      </c>
      <c r="J224" s="65">
        <v>2</v>
      </c>
      <c r="K224" s="53">
        <f t="shared" si="21"/>
        <v>0</v>
      </c>
    </row>
    <row r="225" spans="1:11">
      <c r="A225" s="53" t="s">
        <v>233</v>
      </c>
      <c r="B225" s="53" t="s">
        <v>240</v>
      </c>
      <c r="C225" s="60">
        <v>470</v>
      </c>
      <c r="D225" s="53">
        <v>581</v>
      </c>
      <c r="E225" s="71">
        <f t="shared" si="18"/>
        <v>1051</v>
      </c>
      <c r="F225" s="65">
        <f t="shared" si="19"/>
        <v>525.5</v>
      </c>
      <c r="G225" s="53">
        <f t="shared" si="20"/>
        <v>1.0509999999999999</v>
      </c>
      <c r="H225" s="66">
        <f t="shared" si="22"/>
        <v>2</v>
      </c>
      <c r="I225" s="67">
        <f t="shared" si="23"/>
        <v>2</v>
      </c>
      <c r="J225" s="65">
        <v>2</v>
      </c>
      <c r="K225" s="53">
        <f t="shared" si="21"/>
        <v>0</v>
      </c>
    </row>
    <row r="226" spans="1:11">
      <c r="A226" s="53" t="s">
        <v>233</v>
      </c>
      <c r="B226" s="53" t="s">
        <v>241</v>
      </c>
      <c r="C226" s="60">
        <v>4037</v>
      </c>
      <c r="D226" s="53">
        <v>4022</v>
      </c>
      <c r="E226" s="71">
        <f t="shared" si="18"/>
        <v>8059</v>
      </c>
      <c r="F226" s="65">
        <f t="shared" si="19"/>
        <v>4029.5</v>
      </c>
      <c r="G226" s="53">
        <f t="shared" si="20"/>
        <v>8.0589999999999993</v>
      </c>
      <c r="H226" s="66">
        <f t="shared" si="22"/>
        <v>9</v>
      </c>
      <c r="I226" s="67">
        <f t="shared" si="23"/>
        <v>9</v>
      </c>
      <c r="J226" s="65">
        <v>12</v>
      </c>
      <c r="K226" s="53">
        <f t="shared" si="21"/>
        <v>-3</v>
      </c>
    </row>
    <row r="227" spans="1:11">
      <c r="A227" s="53" t="s">
        <v>233</v>
      </c>
      <c r="B227" s="53" t="s">
        <v>242</v>
      </c>
      <c r="C227" s="60">
        <v>547</v>
      </c>
      <c r="D227" s="53">
        <v>310</v>
      </c>
      <c r="E227" s="71">
        <f t="shared" si="18"/>
        <v>857</v>
      </c>
      <c r="F227" s="65">
        <f t="shared" si="19"/>
        <v>428.5</v>
      </c>
      <c r="G227" s="53">
        <f t="shared" si="20"/>
        <v>0.85699999999999998</v>
      </c>
      <c r="H227" s="66">
        <f t="shared" si="22"/>
        <v>1</v>
      </c>
      <c r="I227" s="67">
        <f t="shared" si="23"/>
        <v>2</v>
      </c>
      <c r="J227" s="65">
        <v>2</v>
      </c>
      <c r="K227" s="53">
        <f t="shared" si="21"/>
        <v>0</v>
      </c>
    </row>
    <row r="228" spans="1:11">
      <c r="A228" s="53" t="s">
        <v>233</v>
      </c>
      <c r="B228" s="53" t="s">
        <v>243</v>
      </c>
      <c r="C228" s="60">
        <v>1132</v>
      </c>
      <c r="D228" s="53">
        <v>1081</v>
      </c>
      <c r="E228" s="71">
        <f t="shared" si="18"/>
        <v>2213</v>
      </c>
      <c r="F228" s="65">
        <f t="shared" si="19"/>
        <v>1106.5</v>
      </c>
      <c r="G228" s="53">
        <f t="shared" si="20"/>
        <v>2.2130000000000001</v>
      </c>
      <c r="H228" s="66">
        <f t="shared" si="22"/>
        <v>3</v>
      </c>
      <c r="I228" s="67">
        <f t="shared" si="23"/>
        <v>3</v>
      </c>
      <c r="J228" s="65">
        <v>3</v>
      </c>
      <c r="K228" s="53">
        <f t="shared" si="21"/>
        <v>0</v>
      </c>
    </row>
    <row r="229" spans="1:11">
      <c r="A229" s="53" t="s">
        <v>233</v>
      </c>
      <c r="B229" s="53" t="s">
        <v>244</v>
      </c>
      <c r="C229" s="60">
        <v>441</v>
      </c>
      <c r="D229" s="53">
        <v>503</v>
      </c>
      <c r="E229" s="71">
        <f t="shared" si="18"/>
        <v>944</v>
      </c>
      <c r="F229" s="65">
        <f t="shared" si="19"/>
        <v>472</v>
      </c>
      <c r="G229" s="53">
        <f t="shared" si="20"/>
        <v>0.94399999999999995</v>
      </c>
      <c r="H229" s="66">
        <f t="shared" si="22"/>
        <v>1</v>
      </c>
      <c r="I229" s="67">
        <f t="shared" si="23"/>
        <v>2</v>
      </c>
      <c r="J229" s="65">
        <v>2</v>
      </c>
      <c r="K229" s="53">
        <f t="shared" si="21"/>
        <v>0</v>
      </c>
    </row>
    <row r="230" spans="1:11">
      <c r="A230" s="53" t="s">
        <v>233</v>
      </c>
      <c r="B230" s="53" t="s">
        <v>245</v>
      </c>
      <c r="C230" s="60">
        <v>378</v>
      </c>
      <c r="D230" s="53">
        <v>369</v>
      </c>
      <c r="E230" s="71">
        <f t="shared" si="18"/>
        <v>747</v>
      </c>
      <c r="F230" s="65">
        <f t="shared" si="19"/>
        <v>373.5</v>
      </c>
      <c r="G230" s="53">
        <f t="shared" si="20"/>
        <v>0.747</v>
      </c>
      <c r="H230" s="66">
        <f t="shared" si="22"/>
        <v>1</v>
      </c>
      <c r="I230" s="67">
        <f t="shared" si="23"/>
        <v>2</v>
      </c>
      <c r="J230" s="65">
        <v>2</v>
      </c>
      <c r="K230" s="53">
        <f t="shared" si="21"/>
        <v>0</v>
      </c>
    </row>
    <row r="231" spans="1:11">
      <c r="A231" s="53" t="s">
        <v>233</v>
      </c>
      <c r="B231" s="53" t="s">
        <v>246</v>
      </c>
      <c r="C231" s="60">
        <v>278</v>
      </c>
      <c r="D231" s="53">
        <v>277</v>
      </c>
      <c r="E231" s="71">
        <f t="shared" si="18"/>
        <v>555</v>
      </c>
      <c r="F231" s="65">
        <f t="shared" si="19"/>
        <v>277.5</v>
      </c>
      <c r="G231" s="53">
        <f t="shared" si="20"/>
        <v>0.55500000000000005</v>
      </c>
      <c r="H231" s="66">
        <f t="shared" si="22"/>
        <v>1</v>
      </c>
      <c r="I231" s="67">
        <f t="shared" si="23"/>
        <v>2</v>
      </c>
      <c r="J231" s="69">
        <v>2</v>
      </c>
      <c r="K231" s="53">
        <f t="shared" si="21"/>
        <v>0</v>
      </c>
    </row>
    <row r="232" spans="1:11">
      <c r="A232" s="53" t="s">
        <v>233</v>
      </c>
      <c r="B232" s="53" t="s">
        <v>247</v>
      </c>
      <c r="C232" s="60">
        <v>683</v>
      </c>
      <c r="D232" s="53">
        <v>728</v>
      </c>
      <c r="E232" s="71">
        <f t="shared" si="18"/>
        <v>1411</v>
      </c>
      <c r="F232" s="65">
        <f t="shared" si="19"/>
        <v>705.5</v>
      </c>
      <c r="G232" s="53">
        <f t="shared" si="20"/>
        <v>1.411</v>
      </c>
      <c r="H232" s="66">
        <f t="shared" si="22"/>
        <v>2</v>
      </c>
      <c r="I232" s="67">
        <f t="shared" si="23"/>
        <v>2</v>
      </c>
      <c r="J232" s="65">
        <v>2</v>
      </c>
      <c r="K232" s="53">
        <f t="shared" si="21"/>
        <v>0</v>
      </c>
    </row>
    <row r="233" spans="1:11">
      <c r="A233" s="53" t="s">
        <v>233</v>
      </c>
      <c r="B233" s="53" t="s">
        <v>248</v>
      </c>
      <c r="C233" s="60">
        <v>989</v>
      </c>
      <c r="D233" s="53">
        <v>693</v>
      </c>
      <c r="E233" s="71">
        <f t="shared" si="18"/>
        <v>1682</v>
      </c>
      <c r="F233" s="65">
        <f t="shared" si="19"/>
        <v>841</v>
      </c>
      <c r="G233" s="53">
        <f t="shared" si="20"/>
        <v>1.6819999999999999</v>
      </c>
      <c r="H233" s="66">
        <f t="shared" si="22"/>
        <v>2</v>
      </c>
      <c r="I233" s="67">
        <f t="shared" si="23"/>
        <v>2</v>
      </c>
      <c r="J233" s="65">
        <v>2</v>
      </c>
      <c r="K233" s="53">
        <f t="shared" si="21"/>
        <v>0</v>
      </c>
    </row>
    <row r="234" spans="1:11">
      <c r="A234" s="53" t="s">
        <v>233</v>
      </c>
      <c r="B234" s="53" t="s">
        <v>249</v>
      </c>
      <c r="C234" s="60">
        <v>343</v>
      </c>
      <c r="D234" s="53">
        <v>358</v>
      </c>
      <c r="E234" s="71">
        <f t="shared" si="18"/>
        <v>701</v>
      </c>
      <c r="F234" s="65">
        <f t="shared" si="19"/>
        <v>350.5</v>
      </c>
      <c r="G234" s="53">
        <f t="shared" si="20"/>
        <v>0.70099999999999996</v>
      </c>
      <c r="H234" s="66">
        <f t="shared" si="22"/>
        <v>1</v>
      </c>
      <c r="I234" s="67">
        <f t="shared" si="23"/>
        <v>2</v>
      </c>
      <c r="J234" s="65">
        <v>2</v>
      </c>
      <c r="K234" s="53">
        <f t="shared" si="21"/>
        <v>0</v>
      </c>
    </row>
    <row r="235" spans="1:11">
      <c r="A235" s="53" t="s">
        <v>233</v>
      </c>
      <c r="B235" s="53" t="s">
        <v>250</v>
      </c>
      <c r="C235" s="60">
        <v>300</v>
      </c>
      <c r="D235" s="53">
        <v>298</v>
      </c>
      <c r="E235" s="71">
        <f t="shared" si="18"/>
        <v>598</v>
      </c>
      <c r="F235" s="65">
        <f t="shared" si="19"/>
        <v>299</v>
      </c>
      <c r="G235" s="53">
        <f t="shared" si="20"/>
        <v>0.59799999999999998</v>
      </c>
      <c r="H235" s="66">
        <f t="shared" si="22"/>
        <v>1</v>
      </c>
      <c r="I235" s="67">
        <f t="shared" si="23"/>
        <v>2</v>
      </c>
      <c r="J235" s="65">
        <v>2</v>
      </c>
      <c r="K235" s="53">
        <f t="shared" si="21"/>
        <v>0</v>
      </c>
    </row>
    <row r="236" spans="1:11">
      <c r="A236" s="53" t="s">
        <v>251</v>
      </c>
      <c r="B236" s="53" t="s">
        <v>252</v>
      </c>
      <c r="C236" s="60">
        <v>1594</v>
      </c>
      <c r="D236" s="53">
        <v>1486</v>
      </c>
      <c r="E236" s="71">
        <f t="shared" si="18"/>
        <v>3080</v>
      </c>
      <c r="F236" s="65">
        <f t="shared" si="19"/>
        <v>1540</v>
      </c>
      <c r="G236" s="53">
        <f t="shared" si="20"/>
        <v>3.08</v>
      </c>
      <c r="H236" s="66">
        <f t="shared" si="22"/>
        <v>4</v>
      </c>
      <c r="I236" s="67">
        <f t="shared" si="23"/>
        <v>4</v>
      </c>
      <c r="J236" s="65">
        <v>3</v>
      </c>
      <c r="K236" s="53">
        <f t="shared" si="21"/>
        <v>1</v>
      </c>
    </row>
    <row r="237" spans="1:11">
      <c r="A237" s="53" t="s">
        <v>251</v>
      </c>
      <c r="B237" s="53" t="s">
        <v>253</v>
      </c>
      <c r="C237" s="60">
        <v>1878</v>
      </c>
      <c r="D237" s="53">
        <v>1590</v>
      </c>
      <c r="E237" s="71">
        <f t="shared" si="18"/>
        <v>3468</v>
      </c>
      <c r="F237" s="65">
        <f t="shared" si="19"/>
        <v>1734</v>
      </c>
      <c r="G237" s="53">
        <f t="shared" si="20"/>
        <v>3.468</v>
      </c>
      <c r="H237" s="66">
        <f t="shared" si="22"/>
        <v>4</v>
      </c>
      <c r="I237" s="67">
        <f t="shared" si="23"/>
        <v>4</v>
      </c>
      <c r="J237" s="65">
        <v>4</v>
      </c>
      <c r="K237" s="53">
        <f t="shared" si="21"/>
        <v>0</v>
      </c>
    </row>
    <row r="238" spans="1:11">
      <c r="A238" s="77" t="s">
        <v>251</v>
      </c>
      <c r="B238" s="77" t="s">
        <v>254</v>
      </c>
      <c r="C238" s="78">
        <v>803</v>
      </c>
      <c r="D238" s="77">
        <v>787</v>
      </c>
      <c r="E238" s="79">
        <f t="shared" si="18"/>
        <v>1590</v>
      </c>
      <c r="F238" s="80">
        <f t="shared" si="19"/>
        <v>795</v>
      </c>
      <c r="G238" s="77">
        <f t="shared" si="20"/>
        <v>1.59</v>
      </c>
      <c r="H238" s="66">
        <f t="shared" si="22"/>
        <v>2</v>
      </c>
      <c r="I238" s="67">
        <f t="shared" si="23"/>
        <v>2</v>
      </c>
      <c r="J238" s="80">
        <v>2</v>
      </c>
      <c r="K238" s="53">
        <f t="shared" si="21"/>
        <v>0</v>
      </c>
    </row>
    <row r="239" spans="1:11">
      <c r="A239" s="54" t="s">
        <v>251</v>
      </c>
      <c r="B239" s="54" t="s">
        <v>255</v>
      </c>
      <c r="C239" s="61">
        <v>1348</v>
      </c>
      <c r="D239" s="54">
        <v>1096</v>
      </c>
      <c r="E239" s="72">
        <f t="shared" si="18"/>
        <v>2444</v>
      </c>
      <c r="F239" s="69">
        <f t="shared" si="19"/>
        <v>1222</v>
      </c>
      <c r="G239" s="54">
        <f t="shared" si="20"/>
        <v>2.444</v>
      </c>
      <c r="H239" s="66">
        <f t="shared" si="22"/>
        <v>3</v>
      </c>
      <c r="I239" s="67">
        <f t="shared" si="23"/>
        <v>3</v>
      </c>
      <c r="J239" s="69">
        <v>5</v>
      </c>
      <c r="K239" s="53">
        <f t="shared" si="21"/>
        <v>-2</v>
      </c>
    </row>
    <row r="240" spans="1:11">
      <c r="A240" s="53" t="s">
        <v>251</v>
      </c>
      <c r="B240" s="53" t="s">
        <v>256</v>
      </c>
      <c r="C240" s="60">
        <v>2403</v>
      </c>
      <c r="D240" s="53">
        <v>2132</v>
      </c>
      <c r="E240" s="71">
        <f t="shared" si="18"/>
        <v>4535</v>
      </c>
      <c r="F240" s="65">
        <f t="shared" si="19"/>
        <v>2267.5</v>
      </c>
      <c r="G240" s="53">
        <f t="shared" si="20"/>
        <v>4.5350000000000001</v>
      </c>
      <c r="H240" s="66">
        <f t="shared" si="22"/>
        <v>5</v>
      </c>
      <c r="I240" s="67">
        <f t="shared" si="23"/>
        <v>5</v>
      </c>
      <c r="J240" s="65">
        <v>6</v>
      </c>
      <c r="K240" s="53">
        <f t="shared" si="21"/>
        <v>-1</v>
      </c>
    </row>
    <row r="241" spans="1:11">
      <c r="A241" s="53" t="s">
        <v>251</v>
      </c>
      <c r="B241" s="53" t="s">
        <v>257</v>
      </c>
      <c r="C241" s="60">
        <v>1114</v>
      </c>
      <c r="D241" s="53">
        <v>1219</v>
      </c>
      <c r="E241" s="71">
        <f t="shared" si="18"/>
        <v>2333</v>
      </c>
      <c r="F241" s="65">
        <f t="shared" si="19"/>
        <v>1166.5</v>
      </c>
      <c r="G241" s="53">
        <f t="shared" si="20"/>
        <v>2.3330000000000002</v>
      </c>
      <c r="H241" s="66">
        <f t="shared" si="22"/>
        <v>3</v>
      </c>
      <c r="I241" s="67">
        <f t="shared" si="23"/>
        <v>3</v>
      </c>
      <c r="J241" s="65">
        <v>3</v>
      </c>
      <c r="K241" s="53">
        <f t="shared" si="21"/>
        <v>0</v>
      </c>
    </row>
    <row r="242" spans="1:11">
      <c r="A242" s="53" t="s">
        <v>251</v>
      </c>
      <c r="B242" s="53" t="s">
        <v>258</v>
      </c>
      <c r="C242" s="60">
        <v>1256</v>
      </c>
      <c r="D242" s="53">
        <v>1027</v>
      </c>
      <c r="E242" s="71">
        <f t="shared" si="18"/>
        <v>2283</v>
      </c>
      <c r="F242" s="65">
        <f t="shared" si="19"/>
        <v>1141.5</v>
      </c>
      <c r="G242" s="53">
        <f t="shared" si="20"/>
        <v>2.2829999999999999</v>
      </c>
      <c r="H242" s="66">
        <f t="shared" si="22"/>
        <v>3</v>
      </c>
      <c r="I242" s="67">
        <f t="shared" si="23"/>
        <v>3</v>
      </c>
      <c r="J242" s="65">
        <v>3</v>
      </c>
      <c r="K242" s="53">
        <f t="shared" si="21"/>
        <v>0</v>
      </c>
    </row>
    <row r="243" spans="1:11">
      <c r="A243" s="53" t="s">
        <v>251</v>
      </c>
      <c r="B243" s="53" t="s">
        <v>259</v>
      </c>
      <c r="C243" s="60">
        <v>1128</v>
      </c>
      <c r="D243" s="53">
        <v>906</v>
      </c>
      <c r="E243" s="71">
        <f t="shared" si="18"/>
        <v>2034</v>
      </c>
      <c r="F243" s="65">
        <f t="shared" si="19"/>
        <v>1017</v>
      </c>
      <c r="G243" s="53">
        <f t="shared" si="20"/>
        <v>2.0339999999999998</v>
      </c>
      <c r="H243" s="66">
        <f t="shared" si="22"/>
        <v>3</v>
      </c>
      <c r="I243" s="67">
        <f t="shared" si="23"/>
        <v>3</v>
      </c>
      <c r="J243" s="65">
        <v>3</v>
      </c>
      <c r="K243" s="53">
        <f t="shared" si="21"/>
        <v>0</v>
      </c>
    </row>
    <row r="244" spans="1:11">
      <c r="A244" s="53" t="s">
        <v>251</v>
      </c>
      <c r="B244" s="53" t="s">
        <v>260</v>
      </c>
      <c r="C244" s="60">
        <v>9259</v>
      </c>
      <c r="D244" s="53">
        <v>9393</v>
      </c>
      <c r="E244" s="71">
        <f t="shared" si="18"/>
        <v>18652</v>
      </c>
      <c r="F244" s="65">
        <f t="shared" si="19"/>
        <v>9326</v>
      </c>
      <c r="G244" s="53">
        <f t="shared" si="20"/>
        <v>18.652000000000001</v>
      </c>
      <c r="H244" s="66">
        <f t="shared" si="22"/>
        <v>19</v>
      </c>
      <c r="I244" s="67">
        <f t="shared" si="23"/>
        <v>19</v>
      </c>
      <c r="J244" s="65">
        <v>19</v>
      </c>
      <c r="K244" s="53">
        <f t="shared" si="21"/>
        <v>0</v>
      </c>
    </row>
    <row r="245" spans="1:11">
      <c r="A245" s="53" t="s">
        <v>251</v>
      </c>
      <c r="B245" s="53" t="s">
        <v>261</v>
      </c>
      <c r="C245" s="60">
        <v>5193</v>
      </c>
      <c r="D245" s="53">
        <v>5023</v>
      </c>
      <c r="E245" s="71">
        <f t="shared" si="18"/>
        <v>10216</v>
      </c>
      <c r="F245" s="65">
        <f t="shared" si="19"/>
        <v>5108</v>
      </c>
      <c r="G245" s="53">
        <f t="shared" si="20"/>
        <v>10.215999999999999</v>
      </c>
      <c r="H245" s="66">
        <f t="shared" si="22"/>
        <v>11</v>
      </c>
      <c r="I245" s="67">
        <f t="shared" si="23"/>
        <v>11</v>
      </c>
      <c r="J245" s="65">
        <v>10</v>
      </c>
      <c r="K245" s="53">
        <f t="shared" si="21"/>
        <v>1</v>
      </c>
    </row>
    <row r="246" spans="1:11">
      <c r="A246" s="77" t="s">
        <v>251</v>
      </c>
      <c r="B246" s="77" t="s">
        <v>262</v>
      </c>
      <c r="C246" s="78">
        <v>2038</v>
      </c>
      <c r="D246" s="77">
        <v>1896</v>
      </c>
      <c r="E246" s="79">
        <f t="shared" si="18"/>
        <v>3934</v>
      </c>
      <c r="F246" s="80">
        <f t="shared" si="19"/>
        <v>1967</v>
      </c>
      <c r="G246" s="77">
        <f t="shared" si="20"/>
        <v>3.9340000000000002</v>
      </c>
      <c r="H246" s="66">
        <f t="shared" si="22"/>
        <v>4</v>
      </c>
      <c r="I246" s="67">
        <f t="shared" si="23"/>
        <v>4</v>
      </c>
      <c r="J246" s="80">
        <v>3</v>
      </c>
      <c r="K246" s="53">
        <f t="shared" si="21"/>
        <v>1</v>
      </c>
    </row>
    <row r="247" spans="1:11">
      <c r="A247" s="53" t="s">
        <v>251</v>
      </c>
      <c r="B247" s="53" t="s">
        <v>263</v>
      </c>
      <c r="C247" s="60">
        <v>640</v>
      </c>
      <c r="D247" s="53">
        <v>487</v>
      </c>
      <c r="E247" s="71">
        <f t="shared" si="18"/>
        <v>1127</v>
      </c>
      <c r="F247" s="65">
        <f t="shared" si="19"/>
        <v>563.5</v>
      </c>
      <c r="G247" s="53">
        <f t="shared" si="20"/>
        <v>1.127</v>
      </c>
      <c r="H247" s="66">
        <f t="shared" si="22"/>
        <v>2</v>
      </c>
      <c r="I247" s="67">
        <f t="shared" si="23"/>
        <v>2</v>
      </c>
      <c r="J247" s="65">
        <v>2</v>
      </c>
      <c r="K247" s="53">
        <f t="shared" si="21"/>
        <v>0</v>
      </c>
    </row>
    <row r="248" spans="1:11">
      <c r="A248" s="53" t="s">
        <v>251</v>
      </c>
      <c r="B248" s="53" t="s">
        <v>264</v>
      </c>
      <c r="C248" s="60">
        <v>727</v>
      </c>
      <c r="D248" s="53">
        <v>344</v>
      </c>
      <c r="E248" s="71">
        <f t="shared" si="18"/>
        <v>1071</v>
      </c>
      <c r="F248" s="65">
        <f t="shared" si="19"/>
        <v>535.5</v>
      </c>
      <c r="G248" s="53">
        <f t="shared" si="20"/>
        <v>1.071</v>
      </c>
      <c r="H248" s="66">
        <f t="shared" si="22"/>
        <v>2</v>
      </c>
      <c r="I248" s="67">
        <f t="shared" si="23"/>
        <v>2</v>
      </c>
      <c r="J248" s="65">
        <v>2</v>
      </c>
      <c r="K248" s="53">
        <f t="shared" si="21"/>
        <v>0</v>
      </c>
    </row>
    <row r="249" spans="1:11">
      <c r="A249" s="53" t="s">
        <v>251</v>
      </c>
      <c r="B249" s="53" t="s">
        <v>173</v>
      </c>
      <c r="C249" s="60">
        <v>597</v>
      </c>
      <c r="D249" s="53">
        <v>585</v>
      </c>
      <c r="E249" s="71">
        <f t="shared" si="18"/>
        <v>1182</v>
      </c>
      <c r="F249" s="65">
        <f t="shared" si="19"/>
        <v>591</v>
      </c>
      <c r="G249" s="53">
        <f t="shared" si="20"/>
        <v>1.1819999999999999</v>
      </c>
      <c r="H249" s="66">
        <f t="shared" si="22"/>
        <v>2</v>
      </c>
      <c r="I249" s="67">
        <f t="shared" si="23"/>
        <v>2</v>
      </c>
      <c r="J249" s="65">
        <v>2</v>
      </c>
      <c r="K249" s="53">
        <f t="shared" si="21"/>
        <v>0</v>
      </c>
    </row>
    <row r="250" spans="1:11">
      <c r="A250" s="53" t="s">
        <v>251</v>
      </c>
      <c r="B250" s="53" t="s">
        <v>265</v>
      </c>
      <c r="C250" s="60">
        <v>886</v>
      </c>
      <c r="D250" s="53">
        <v>774</v>
      </c>
      <c r="E250" s="71">
        <f t="shared" si="18"/>
        <v>1660</v>
      </c>
      <c r="F250" s="65">
        <f t="shared" si="19"/>
        <v>830</v>
      </c>
      <c r="G250" s="53">
        <f t="shared" si="20"/>
        <v>1.66</v>
      </c>
      <c r="H250" s="66">
        <f t="shared" si="22"/>
        <v>2</v>
      </c>
      <c r="I250" s="67">
        <f t="shared" si="23"/>
        <v>2</v>
      </c>
      <c r="J250" s="65">
        <v>4</v>
      </c>
      <c r="K250" s="53">
        <f t="shared" si="21"/>
        <v>-2</v>
      </c>
    </row>
    <row r="251" spans="1:11">
      <c r="A251" s="53" t="s">
        <v>251</v>
      </c>
      <c r="B251" s="53" t="s">
        <v>266</v>
      </c>
      <c r="C251" s="60">
        <v>369</v>
      </c>
      <c r="D251" s="53">
        <v>467</v>
      </c>
      <c r="E251" s="71">
        <f t="shared" si="18"/>
        <v>836</v>
      </c>
      <c r="F251" s="65">
        <f t="shared" si="19"/>
        <v>418</v>
      </c>
      <c r="G251" s="53">
        <f t="shared" si="20"/>
        <v>0.83599999999999997</v>
      </c>
      <c r="H251" s="66">
        <f t="shared" si="22"/>
        <v>1</v>
      </c>
      <c r="I251" s="67">
        <f t="shared" si="23"/>
        <v>2</v>
      </c>
      <c r="J251" s="65">
        <v>4</v>
      </c>
      <c r="K251" s="53">
        <f t="shared" si="21"/>
        <v>-2</v>
      </c>
    </row>
    <row r="252" spans="1:11">
      <c r="A252" s="53" t="s">
        <v>251</v>
      </c>
      <c r="B252" s="53" t="s">
        <v>267</v>
      </c>
      <c r="C252" s="60">
        <v>1871</v>
      </c>
      <c r="D252" s="53">
        <v>1692</v>
      </c>
      <c r="E252" s="71">
        <f t="shared" si="18"/>
        <v>3563</v>
      </c>
      <c r="F252" s="65">
        <f t="shared" si="19"/>
        <v>1781.5</v>
      </c>
      <c r="G252" s="53">
        <f t="shared" si="20"/>
        <v>3.5630000000000002</v>
      </c>
      <c r="H252" s="66">
        <f t="shared" si="22"/>
        <v>4</v>
      </c>
      <c r="I252" s="67">
        <f t="shared" si="23"/>
        <v>4</v>
      </c>
      <c r="J252" s="65">
        <v>5</v>
      </c>
      <c r="K252" s="53">
        <f t="shared" si="21"/>
        <v>-1</v>
      </c>
    </row>
    <row r="253" spans="1:11">
      <c r="A253" s="53" t="s">
        <v>251</v>
      </c>
      <c r="B253" s="53" t="s">
        <v>268</v>
      </c>
      <c r="C253" s="60">
        <v>327</v>
      </c>
      <c r="D253" s="53">
        <v>355</v>
      </c>
      <c r="E253" s="71">
        <f t="shared" si="18"/>
        <v>682</v>
      </c>
      <c r="F253" s="65">
        <f t="shared" si="19"/>
        <v>341</v>
      </c>
      <c r="G253" s="53">
        <f t="shared" si="20"/>
        <v>0.68200000000000005</v>
      </c>
      <c r="H253" s="66">
        <f t="shared" si="22"/>
        <v>1</v>
      </c>
      <c r="I253" s="67">
        <f t="shared" si="23"/>
        <v>2</v>
      </c>
      <c r="J253" s="65">
        <v>2</v>
      </c>
      <c r="K253" s="53">
        <f t="shared" si="21"/>
        <v>0</v>
      </c>
    </row>
    <row r="254" spans="1:11">
      <c r="A254" s="53" t="s">
        <v>251</v>
      </c>
      <c r="B254" s="53" t="s">
        <v>269</v>
      </c>
      <c r="C254" s="60">
        <v>2217</v>
      </c>
      <c r="D254" s="53">
        <v>2107</v>
      </c>
      <c r="E254" s="71">
        <f t="shared" si="18"/>
        <v>4324</v>
      </c>
      <c r="F254" s="65">
        <f t="shared" si="19"/>
        <v>2162</v>
      </c>
      <c r="G254" s="53">
        <f t="shared" si="20"/>
        <v>4.3239999999999998</v>
      </c>
      <c r="H254" s="66">
        <f t="shared" si="22"/>
        <v>5</v>
      </c>
      <c r="I254" s="67">
        <f t="shared" si="23"/>
        <v>5</v>
      </c>
      <c r="J254" s="65">
        <v>4</v>
      </c>
      <c r="K254" s="53">
        <f t="shared" si="21"/>
        <v>1</v>
      </c>
    </row>
    <row r="255" spans="1:11">
      <c r="A255" s="53" t="s">
        <v>251</v>
      </c>
      <c r="B255" s="53" t="s">
        <v>270</v>
      </c>
      <c r="C255" s="60">
        <v>2118</v>
      </c>
      <c r="D255" s="53">
        <v>2364</v>
      </c>
      <c r="E255" s="72">
        <f t="shared" si="18"/>
        <v>4482</v>
      </c>
      <c r="F255" s="69">
        <f t="shared" si="19"/>
        <v>2241</v>
      </c>
      <c r="G255" s="54">
        <f t="shared" si="20"/>
        <v>4.4820000000000002</v>
      </c>
      <c r="H255" s="66">
        <f t="shared" si="22"/>
        <v>5</v>
      </c>
      <c r="I255" s="67">
        <f t="shared" si="23"/>
        <v>5</v>
      </c>
      <c r="J255" s="69">
        <v>9</v>
      </c>
      <c r="K255" s="53">
        <f t="shared" si="21"/>
        <v>-4</v>
      </c>
    </row>
    <row r="256" spans="1:11">
      <c r="A256" s="53" t="s">
        <v>271</v>
      </c>
      <c r="B256" s="53" t="s">
        <v>272</v>
      </c>
      <c r="C256" s="60">
        <v>1973</v>
      </c>
      <c r="D256" s="53">
        <v>2330</v>
      </c>
      <c r="E256" s="71">
        <f t="shared" si="18"/>
        <v>4303</v>
      </c>
      <c r="F256" s="65">
        <f t="shared" si="19"/>
        <v>2151.5</v>
      </c>
      <c r="G256" s="53">
        <f t="shared" si="20"/>
        <v>4.3029999999999999</v>
      </c>
      <c r="H256" s="66">
        <f t="shared" si="22"/>
        <v>5</v>
      </c>
      <c r="I256" s="67">
        <f t="shared" si="23"/>
        <v>5</v>
      </c>
      <c r="J256" s="65">
        <v>6</v>
      </c>
      <c r="K256" s="53">
        <f t="shared" si="21"/>
        <v>-1</v>
      </c>
    </row>
    <row r="257" spans="1:11">
      <c r="A257" s="53" t="s">
        <v>271</v>
      </c>
      <c r="B257" s="53" t="s">
        <v>236</v>
      </c>
      <c r="C257" s="60">
        <v>2096</v>
      </c>
      <c r="D257" s="53">
        <v>1833</v>
      </c>
      <c r="E257" s="71">
        <f t="shared" si="18"/>
        <v>3929</v>
      </c>
      <c r="F257" s="65">
        <f t="shared" si="19"/>
        <v>1964.5</v>
      </c>
      <c r="G257" s="53">
        <f t="shared" si="20"/>
        <v>3.9289999999999998</v>
      </c>
      <c r="H257" s="66">
        <f t="shared" si="22"/>
        <v>4</v>
      </c>
      <c r="I257" s="67">
        <f t="shared" si="23"/>
        <v>4</v>
      </c>
      <c r="J257" s="65">
        <v>7</v>
      </c>
      <c r="K257" s="53">
        <f t="shared" si="21"/>
        <v>-3</v>
      </c>
    </row>
    <row r="258" spans="1:11">
      <c r="A258" s="53" t="s">
        <v>271</v>
      </c>
      <c r="B258" s="53" t="s">
        <v>273</v>
      </c>
      <c r="C258" s="60">
        <v>578</v>
      </c>
      <c r="D258" s="53">
        <v>593</v>
      </c>
      <c r="E258" s="71">
        <f t="shared" si="18"/>
        <v>1171</v>
      </c>
      <c r="F258" s="65">
        <f t="shared" si="19"/>
        <v>585.5</v>
      </c>
      <c r="G258" s="53">
        <f t="shared" si="20"/>
        <v>1.171</v>
      </c>
      <c r="H258" s="66">
        <f t="shared" si="22"/>
        <v>2</v>
      </c>
      <c r="I258" s="67">
        <f t="shared" si="23"/>
        <v>2</v>
      </c>
      <c r="J258" s="65">
        <v>2</v>
      </c>
      <c r="K258" s="53">
        <f t="shared" si="21"/>
        <v>0</v>
      </c>
    </row>
    <row r="259" spans="1:11">
      <c r="A259" s="53" t="s">
        <v>271</v>
      </c>
      <c r="B259" s="53" t="s">
        <v>274</v>
      </c>
      <c r="C259" s="60">
        <v>3217</v>
      </c>
      <c r="D259" s="53">
        <v>3109</v>
      </c>
      <c r="E259" s="71">
        <f t="shared" ref="E259:E322" si="24">C259+D259</f>
        <v>6326</v>
      </c>
      <c r="F259" s="65">
        <f t="shared" ref="F259:F322" si="25">E259/$F$2</f>
        <v>3163</v>
      </c>
      <c r="G259" s="53">
        <f t="shared" ref="G259:G322" si="26">F259/$E$386</f>
        <v>6.3259999999999996</v>
      </c>
      <c r="H259" s="66">
        <f t="shared" si="22"/>
        <v>7</v>
      </c>
      <c r="I259" s="67">
        <f t="shared" si="23"/>
        <v>7</v>
      </c>
      <c r="J259" s="65">
        <v>7</v>
      </c>
      <c r="K259" s="53">
        <f t="shared" ref="K259:K322" si="27">I259-J259</f>
        <v>0</v>
      </c>
    </row>
    <row r="260" spans="1:11">
      <c r="A260" s="53" t="s">
        <v>271</v>
      </c>
      <c r="B260" s="53" t="s">
        <v>275</v>
      </c>
      <c r="C260" s="60">
        <v>1235</v>
      </c>
      <c r="D260" s="53">
        <v>1218</v>
      </c>
      <c r="E260" s="71">
        <f t="shared" si="24"/>
        <v>2453</v>
      </c>
      <c r="F260" s="65">
        <f t="shared" si="25"/>
        <v>1226.5</v>
      </c>
      <c r="G260" s="53">
        <f t="shared" si="26"/>
        <v>2.4529999999999998</v>
      </c>
      <c r="H260" s="66">
        <f t="shared" ref="H260:H323" si="28">ROUNDUP(G260,0)</f>
        <v>3</v>
      </c>
      <c r="I260" s="67">
        <f t="shared" ref="I260:I323" si="29">IF(H260&lt;2,2,IF(H260&gt;35,35,H260))</f>
        <v>3</v>
      </c>
      <c r="J260" s="65">
        <v>5</v>
      </c>
      <c r="K260" s="53">
        <f t="shared" si="27"/>
        <v>-2</v>
      </c>
    </row>
    <row r="261" spans="1:11">
      <c r="A261" s="53" t="s">
        <v>271</v>
      </c>
      <c r="B261" s="53" t="s">
        <v>276</v>
      </c>
      <c r="C261" s="60">
        <v>1487</v>
      </c>
      <c r="D261" s="53">
        <v>1036</v>
      </c>
      <c r="E261" s="71">
        <f t="shared" si="24"/>
        <v>2523</v>
      </c>
      <c r="F261" s="65">
        <f t="shared" si="25"/>
        <v>1261.5</v>
      </c>
      <c r="G261" s="53">
        <f t="shared" si="26"/>
        <v>2.5230000000000001</v>
      </c>
      <c r="H261" s="66">
        <f t="shared" si="28"/>
        <v>3</v>
      </c>
      <c r="I261" s="67">
        <f t="shared" si="29"/>
        <v>3</v>
      </c>
      <c r="J261" s="65">
        <v>5</v>
      </c>
      <c r="K261" s="53">
        <f t="shared" si="27"/>
        <v>-2</v>
      </c>
    </row>
    <row r="262" spans="1:11">
      <c r="A262" s="53" t="s">
        <v>271</v>
      </c>
      <c r="B262" s="53" t="s">
        <v>277</v>
      </c>
      <c r="C262" s="60">
        <v>490</v>
      </c>
      <c r="D262" s="53">
        <v>412</v>
      </c>
      <c r="E262" s="71">
        <f t="shared" si="24"/>
        <v>902</v>
      </c>
      <c r="F262" s="65">
        <f t="shared" si="25"/>
        <v>451</v>
      </c>
      <c r="G262" s="53">
        <f t="shared" si="26"/>
        <v>0.90200000000000002</v>
      </c>
      <c r="H262" s="66">
        <f t="shared" si="28"/>
        <v>1</v>
      </c>
      <c r="I262" s="67">
        <f t="shared" si="29"/>
        <v>2</v>
      </c>
      <c r="J262" s="65">
        <v>3</v>
      </c>
      <c r="K262" s="53">
        <f t="shared" si="27"/>
        <v>-1</v>
      </c>
    </row>
    <row r="263" spans="1:11">
      <c r="A263" s="53" t="s">
        <v>271</v>
      </c>
      <c r="B263" s="53" t="s">
        <v>278</v>
      </c>
      <c r="C263" s="60">
        <v>887</v>
      </c>
      <c r="D263" s="53">
        <v>956</v>
      </c>
      <c r="E263" s="71">
        <f t="shared" si="24"/>
        <v>1843</v>
      </c>
      <c r="F263" s="65">
        <f t="shared" si="25"/>
        <v>921.5</v>
      </c>
      <c r="G263" s="53">
        <f t="shared" si="26"/>
        <v>1.843</v>
      </c>
      <c r="H263" s="66">
        <f t="shared" si="28"/>
        <v>2</v>
      </c>
      <c r="I263" s="67">
        <f t="shared" si="29"/>
        <v>2</v>
      </c>
      <c r="J263" s="65">
        <v>3</v>
      </c>
      <c r="K263" s="53">
        <f t="shared" si="27"/>
        <v>-1</v>
      </c>
    </row>
    <row r="264" spans="1:11">
      <c r="A264" s="53" t="s">
        <v>271</v>
      </c>
      <c r="B264" s="53" t="s">
        <v>279</v>
      </c>
      <c r="C264" s="60">
        <v>2610</v>
      </c>
      <c r="D264" s="53">
        <v>2430</v>
      </c>
      <c r="E264" s="71">
        <f t="shared" si="24"/>
        <v>5040</v>
      </c>
      <c r="F264" s="65">
        <f t="shared" si="25"/>
        <v>2520</v>
      </c>
      <c r="G264" s="53">
        <f t="shared" si="26"/>
        <v>5.04</v>
      </c>
      <c r="H264" s="66">
        <f t="shared" si="28"/>
        <v>6</v>
      </c>
      <c r="I264" s="67">
        <f t="shared" si="29"/>
        <v>6</v>
      </c>
      <c r="J264" s="65">
        <v>7</v>
      </c>
      <c r="K264" s="53">
        <f t="shared" si="27"/>
        <v>-1</v>
      </c>
    </row>
    <row r="265" spans="1:11">
      <c r="A265" s="53" t="s">
        <v>271</v>
      </c>
      <c r="B265" s="53" t="s">
        <v>280</v>
      </c>
      <c r="C265" s="60">
        <v>2132</v>
      </c>
      <c r="D265" s="53">
        <v>2158</v>
      </c>
      <c r="E265" s="71">
        <f t="shared" si="24"/>
        <v>4290</v>
      </c>
      <c r="F265" s="65">
        <f t="shared" si="25"/>
        <v>2145</v>
      </c>
      <c r="G265" s="53">
        <f t="shared" si="26"/>
        <v>4.29</v>
      </c>
      <c r="H265" s="66">
        <f t="shared" si="28"/>
        <v>5</v>
      </c>
      <c r="I265" s="67">
        <f t="shared" si="29"/>
        <v>5</v>
      </c>
      <c r="J265" s="65">
        <v>6</v>
      </c>
      <c r="K265" s="53">
        <f t="shared" si="27"/>
        <v>-1</v>
      </c>
    </row>
    <row r="266" spans="1:11">
      <c r="A266" s="53" t="s">
        <v>271</v>
      </c>
      <c r="B266" s="53" t="s">
        <v>281</v>
      </c>
      <c r="C266" s="60">
        <v>2501</v>
      </c>
      <c r="D266" s="53">
        <v>2574</v>
      </c>
      <c r="E266" s="71">
        <f t="shared" si="24"/>
        <v>5075</v>
      </c>
      <c r="F266" s="65">
        <f t="shared" si="25"/>
        <v>2537.5</v>
      </c>
      <c r="G266" s="53">
        <f t="shared" si="26"/>
        <v>5.0750000000000002</v>
      </c>
      <c r="H266" s="66">
        <f t="shared" si="28"/>
        <v>6</v>
      </c>
      <c r="I266" s="67">
        <f t="shared" si="29"/>
        <v>6</v>
      </c>
      <c r="J266" s="65">
        <v>4</v>
      </c>
      <c r="K266" s="53">
        <f t="shared" si="27"/>
        <v>2</v>
      </c>
    </row>
    <row r="267" spans="1:11">
      <c r="A267" s="53" t="s">
        <v>271</v>
      </c>
      <c r="B267" s="53" t="s">
        <v>282</v>
      </c>
      <c r="C267" s="60">
        <v>3613</v>
      </c>
      <c r="D267" s="53">
        <v>3756</v>
      </c>
      <c r="E267" s="71">
        <f t="shared" si="24"/>
        <v>7369</v>
      </c>
      <c r="F267" s="65">
        <f t="shared" si="25"/>
        <v>3684.5</v>
      </c>
      <c r="G267" s="53">
        <f t="shared" si="26"/>
        <v>7.3689999999999998</v>
      </c>
      <c r="H267" s="66">
        <f t="shared" si="28"/>
        <v>8</v>
      </c>
      <c r="I267" s="67">
        <f t="shared" si="29"/>
        <v>8</v>
      </c>
      <c r="J267" s="65">
        <v>8</v>
      </c>
      <c r="K267" s="53">
        <f t="shared" si="27"/>
        <v>0</v>
      </c>
    </row>
    <row r="268" spans="1:11">
      <c r="A268" s="53" t="s">
        <v>271</v>
      </c>
      <c r="B268" s="53" t="s">
        <v>283</v>
      </c>
      <c r="C268" s="60">
        <v>1922</v>
      </c>
      <c r="D268" s="53">
        <v>1543</v>
      </c>
      <c r="E268" s="71">
        <f t="shared" si="24"/>
        <v>3465</v>
      </c>
      <c r="F268" s="65">
        <f t="shared" si="25"/>
        <v>1732.5</v>
      </c>
      <c r="G268" s="53">
        <f t="shared" si="26"/>
        <v>3.4649999999999999</v>
      </c>
      <c r="H268" s="66">
        <f t="shared" si="28"/>
        <v>4</v>
      </c>
      <c r="I268" s="67">
        <f t="shared" si="29"/>
        <v>4</v>
      </c>
      <c r="J268" s="65">
        <v>5</v>
      </c>
      <c r="K268" s="53">
        <f t="shared" si="27"/>
        <v>-1</v>
      </c>
    </row>
    <row r="269" spans="1:11">
      <c r="A269" s="53" t="s">
        <v>271</v>
      </c>
      <c r="B269" s="53" t="s">
        <v>284</v>
      </c>
      <c r="C269" s="60">
        <v>2360</v>
      </c>
      <c r="D269" s="53">
        <v>2322</v>
      </c>
      <c r="E269" s="71">
        <f t="shared" si="24"/>
        <v>4682</v>
      </c>
      <c r="F269" s="65">
        <f t="shared" si="25"/>
        <v>2341</v>
      </c>
      <c r="G269" s="53">
        <f t="shared" si="26"/>
        <v>4.6820000000000004</v>
      </c>
      <c r="H269" s="66">
        <f t="shared" si="28"/>
        <v>5</v>
      </c>
      <c r="I269" s="67">
        <f t="shared" si="29"/>
        <v>5</v>
      </c>
      <c r="J269" s="65">
        <v>7</v>
      </c>
      <c r="K269" s="53">
        <f t="shared" si="27"/>
        <v>-2</v>
      </c>
    </row>
    <row r="270" spans="1:11">
      <c r="A270" s="53" t="s">
        <v>271</v>
      </c>
      <c r="B270" s="53" t="s">
        <v>285</v>
      </c>
      <c r="C270" s="60">
        <v>1718</v>
      </c>
      <c r="D270" s="53">
        <v>1488</v>
      </c>
      <c r="E270" s="71">
        <f t="shared" si="24"/>
        <v>3206</v>
      </c>
      <c r="F270" s="65">
        <f t="shared" si="25"/>
        <v>1603</v>
      </c>
      <c r="G270" s="53">
        <f t="shared" si="26"/>
        <v>3.206</v>
      </c>
      <c r="H270" s="66">
        <f t="shared" si="28"/>
        <v>4</v>
      </c>
      <c r="I270" s="67">
        <f t="shared" si="29"/>
        <v>4</v>
      </c>
      <c r="J270" s="65">
        <v>3</v>
      </c>
      <c r="K270" s="53">
        <f t="shared" si="27"/>
        <v>1</v>
      </c>
    </row>
    <row r="271" spans="1:11">
      <c r="A271" s="53" t="s">
        <v>271</v>
      </c>
      <c r="B271" s="53" t="s">
        <v>286</v>
      </c>
      <c r="C271" s="60">
        <v>1783</v>
      </c>
      <c r="D271" s="53">
        <v>1847</v>
      </c>
      <c r="E271" s="71">
        <f t="shared" si="24"/>
        <v>3630</v>
      </c>
      <c r="F271" s="65">
        <f t="shared" si="25"/>
        <v>1815</v>
      </c>
      <c r="G271" s="53">
        <f t="shared" si="26"/>
        <v>3.63</v>
      </c>
      <c r="H271" s="66">
        <f t="shared" si="28"/>
        <v>4</v>
      </c>
      <c r="I271" s="67">
        <f t="shared" si="29"/>
        <v>4</v>
      </c>
      <c r="J271" s="65">
        <v>3</v>
      </c>
      <c r="K271" s="53">
        <f t="shared" si="27"/>
        <v>1</v>
      </c>
    </row>
    <row r="272" spans="1:11">
      <c r="A272" s="53" t="s">
        <v>271</v>
      </c>
      <c r="B272" s="53" t="s">
        <v>287</v>
      </c>
      <c r="C272" s="60">
        <v>5184</v>
      </c>
      <c r="D272" s="53">
        <v>5392</v>
      </c>
      <c r="E272" s="71">
        <f t="shared" si="24"/>
        <v>10576</v>
      </c>
      <c r="F272" s="65">
        <f t="shared" si="25"/>
        <v>5288</v>
      </c>
      <c r="G272" s="53">
        <f t="shared" si="26"/>
        <v>10.576000000000001</v>
      </c>
      <c r="H272" s="66">
        <f t="shared" si="28"/>
        <v>11</v>
      </c>
      <c r="I272" s="67">
        <f t="shared" si="29"/>
        <v>11</v>
      </c>
      <c r="J272" s="65">
        <v>11</v>
      </c>
      <c r="K272" s="53">
        <f t="shared" si="27"/>
        <v>0</v>
      </c>
    </row>
    <row r="273" spans="1:11">
      <c r="A273" s="53" t="s">
        <v>271</v>
      </c>
      <c r="B273" s="53" t="s">
        <v>288</v>
      </c>
      <c r="C273" s="60">
        <v>976</v>
      </c>
      <c r="D273" s="53">
        <v>1015</v>
      </c>
      <c r="E273" s="71">
        <f t="shared" si="24"/>
        <v>1991</v>
      </c>
      <c r="F273" s="65">
        <f t="shared" si="25"/>
        <v>995.5</v>
      </c>
      <c r="G273" s="53">
        <f t="shared" si="26"/>
        <v>1.9910000000000001</v>
      </c>
      <c r="H273" s="66">
        <f t="shared" si="28"/>
        <v>2</v>
      </c>
      <c r="I273" s="67">
        <f t="shared" si="29"/>
        <v>2</v>
      </c>
      <c r="J273" s="65">
        <v>3</v>
      </c>
      <c r="K273" s="53">
        <f t="shared" si="27"/>
        <v>-1</v>
      </c>
    </row>
    <row r="274" spans="1:11">
      <c r="A274" s="53" t="s">
        <v>271</v>
      </c>
      <c r="B274" s="53" t="s">
        <v>289</v>
      </c>
      <c r="C274" s="60">
        <v>1225</v>
      </c>
      <c r="D274" s="53">
        <v>1285</v>
      </c>
      <c r="E274" s="71">
        <f t="shared" si="24"/>
        <v>2510</v>
      </c>
      <c r="F274" s="65">
        <f t="shared" si="25"/>
        <v>1255</v>
      </c>
      <c r="G274" s="53">
        <f t="shared" si="26"/>
        <v>2.5099999999999998</v>
      </c>
      <c r="H274" s="66">
        <f t="shared" si="28"/>
        <v>3</v>
      </c>
      <c r="I274" s="67">
        <f t="shared" si="29"/>
        <v>3</v>
      </c>
      <c r="J274" s="65">
        <v>2</v>
      </c>
      <c r="K274" s="53">
        <f t="shared" si="27"/>
        <v>1</v>
      </c>
    </row>
    <row r="275" spans="1:11">
      <c r="A275" s="53" t="s">
        <v>271</v>
      </c>
      <c r="B275" s="53" t="s">
        <v>290</v>
      </c>
      <c r="C275" s="60">
        <v>3413</v>
      </c>
      <c r="D275" s="53">
        <v>3610</v>
      </c>
      <c r="E275" s="71">
        <f t="shared" si="24"/>
        <v>7023</v>
      </c>
      <c r="F275" s="65">
        <f t="shared" si="25"/>
        <v>3511.5</v>
      </c>
      <c r="G275" s="53">
        <f t="shared" si="26"/>
        <v>7.0229999999999997</v>
      </c>
      <c r="H275" s="66">
        <f t="shared" si="28"/>
        <v>8</v>
      </c>
      <c r="I275" s="67">
        <f t="shared" si="29"/>
        <v>8</v>
      </c>
      <c r="J275" s="65">
        <v>5</v>
      </c>
      <c r="K275" s="53">
        <f t="shared" si="27"/>
        <v>3</v>
      </c>
    </row>
    <row r="276" spans="1:11">
      <c r="A276" s="53" t="s">
        <v>271</v>
      </c>
      <c r="B276" s="53" t="s">
        <v>291</v>
      </c>
      <c r="C276" s="60">
        <v>1765</v>
      </c>
      <c r="D276" s="53">
        <v>1890</v>
      </c>
      <c r="E276" s="71">
        <f t="shared" si="24"/>
        <v>3655</v>
      </c>
      <c r="F276" s="65">
        <f t="shared" si="25"/>
        <v>1827.5</v>
      </c>
      <c r="G276" s="53">
        <f t="shared" si="26"/>
        <v>3.6549999999999998</v>
      </c>
      <c r="H276" s="66">
        <f t="shared" si="28"/>
        <v>4</v>
      </c>
      <c r="I276" s="67">
        <f t="shared" si="29"/>
        <v>4</v>
      </c>
      <c r="J276" s="65">
        <v>5</v>
      </c>
      <c r="K276" s="53">
        <f t="shared" si="27"/>
        <v>-1</v>
      </c>
    </row>
    <row r="277" spans="1:11">
      <c r="A277" s="53" t="s">
        <v>271</v>
      </c>
      <c r="B277" s="53" t="s">
        <v>292</v>
      </c>
      <c r="C277" s="60">
        <v>1302</v>
      </c>
      <c r="D277" s="53">
        <v>1166</v>
      </c>
      <c r="E277" s="71">
        <f t="shared" si="24"/>
        <v>2468</v>
      </c>
      <c r="F277" s="65">
        <f t="shared" si="25"/>
        <v>1234</v>
      </c>
      <c r="G277" s="53">
        <f t="shared" si="26"/>
        <v>2.468</v>
      </c>
      <c r="H277" s="66">
        <f t="shared" si="28"/>
        <v>3</v>
      </c>
      <c r="I277" s="67">
        <f t="shared" si="29"/>
        <v>3</v>
      </c>
      <c r="J277" s="65">
        <v>3</v>
      </c>
      <c r="K277" s="53">
        <f t="shared" si="27"/>
        <v>0</v>
      </c>
    </row>
    <row r="278" spans="1:11">
      <c r="A278" s="53" t="s">
        <v>271</v>
      </c>
      <c r="B278" s="53" t="s">
        <v>293</v>
      </c>
      <c r="C278" s="60">
        <v>3556</v>
      </c>
      <c r="D278" s="53">
        <v>4022</v>
      </c>
      <c r="E278" s="71">
        <f t="shared" si="24"/>
        <v>7578</v>
      </c>
      <c r="F278" s="65">
        <f t="shared" si="25"/>
        <v>3789</v>
      </c>
      <c r="G278" s="53">
        <f t="shared" si="26"/>
        <v>7.5780000000000003</v>
      </c>
      <c r="H278" s="66">
        <f t="shared" si="28"/>
        <v>8</v>
      </c>
      <c r="I278" s="67">
        <f t="shared" si="29"/>
        <v>8</v>
      </c>
      <c r="J278" s="65">
        <v>7</v>
      </c>
      <c r="K278" s="53">
        <f t="shared" si="27"/>
        <v>1</v>
      </c>
    </row>
    <row r="279" spans="1:11">
      <c r="A279" s="53" t="s">
        <v>271</v>
      </c>
      <c r="B279" s="53" t="s">
        <v>294</v>
      </c>
      <c r="C279" s="60">
        <v>828</v>
      </c>
      <c r="D279" s="53">
        <v>742</v>
      </c>
      <c r="E279" s="71">
        <f t="shared" si="24"/>
        <v>1570</v>
      </c>
      <c r="F279" s="65">
        <f t="shared" si="25"/>
        <v>785</v>
      </c>
      <c r="G279" s="53">
        <f t="shared" si="26"/>
        <v>1.57</v>
      </c>
      <c r="H279" s="66">
        <f t="shared" si="28"/>
        <v>2</v>
      </c>
      <c r="I279" s="67">
        <f t="shared" si="29"/>
        <v>2</v>
      </c>
      <c r="J279" s="65">
        <v>2</v>
      </c>
      <c r="K279" s="53">
        <f t="shared" si="27"/>
        <v>0</v>
      </c>
    </row>
    <row r="280" spans="1:11">
      <c r="A280" s="53" t="s">
        <v>271</v>
      </c>
      <c r="B280" s="53" t="s">
        <v>295</v>
      </c>
      <c r="C280" s="60">
        <v>2395</v>
      </c>
      <c r="D280" s="53">
        <v>2478</v>
      </c>
      <c r="E280" s="71">
        <f t="shared" si="24"/>
        <v>4873</v>
      </c>
      <c r="F280" s="65">
        <f t="shared" si="25"/>
        <v>2436.5</v>
      </c>
      <c r="G280" s="53">
        <f t="shared" si="26"/>
        <v>4.8730000000000002</v>
      </c>
      <c r="H280" s="66">
        <f t="shared" si="28"/>
        <v>5</v>
      </c>
      <c r="I280" s="67">
        <f t="shared" si="29"/>
        <v>5</v>
      </c>
      <c r="J280" s="65">
        <v>5</v>
      </c>
      <c r="K280" s="53">
        <f t="shared" si="27"/>
        <v>0</v>
      </c>
    </row>
    <row r="281" spans="1:11">
      <c r="A281" s="53" t="s">
        <v>271</v>
      </c>
      <c r="B281" s="53" t="s">
        <v>296</v>
      </c>
      <c r="C281" s="60">
        <v>2467</v>
      </c>
      <c r="D281" s="53">
        <v>2397</v>
      </c>
      <c r="E281" s="71">
        <f t="shared" si="24"/>
        <v>4864</v>
      </c>
      <c r="F281" s="65">
        <f t="shared" si="25"/>
        <v>2432</v>
      </c>
      <c r="G281" s="53">
        <f t="shared" si="26"/>
        <v>4.8639999999999999</v>
      </c>
      <c r="H281" s="66">
        <f t="shared" si="28"/>
        <v>5</v>
      </c>
      <c r="I281" s="67">
        <f t="shared" si="29"/>
        <v>5</v>
      </c>
      <c r="J281" s="65">
        <v>6</v>
      </c>
      <c r="K281" s="53">
        <f t="shared" si="27"/>
        <v>-1</v>
      </c>
    </row>
    <row r="282" spans="1:11">
      <c r="A282" s="53" t="s">
        <v>271</v>
      </c>
      <c r="B282" s="53" t="s">
        <v>297</v>
      </c>
      <c r="C282" s="60">
        <v>904</v>
      </c>
      <c r="D282" s="53">
        <v>1013</v>
      </c>
      <c r="E282" s="71">
        <f t="shared" si="24"/>
        <v>1917</v>
      </c>
      <c r="F282" s="65">
        <f t="shared" si="25"/>
        <v>958.5</v>
      </c>
      <c r="G282" s="53">
        <f t="shared" si="26"/>
        <v>1.917</v>
      </c>
      <c r="H282" s="66">
        <f t="shared" si="28"/>
        <v>2</v>
      </c>
      <c r="I282" s="67">
        <f t="shared" si="29"/>
        <v>2</v>
      </c>
      <c r="J282" s="65">
        <v>2</v>
      </c>
      <c r="K282" s="53">
        <f t="shared" si="27"/>
        <v>0</v>
      </c>
    </row>
    <row r="283" spans="1:11">
      <c r="A283" s="53" t="s">
        <v>271</v>
      </c>
      <c r="B283" s="53" t="s">
        <v>298</v>
      </c>
      <c r="C283" s="60">
        <v>1168</v>
      </c>
      <c r="D283" s="53">
        <v>1186</v>
      </c>
      <c r="E283" s="71">
        <f t="shared" si="24"/>
        <v>2354</v>
      </c>
      <c r="F283" s="65">
        <f t="shared" si="25"/>
        <v>1177</v>
      </c>
      <c r="G283" s="53">
        <f t="shared" si="26"/>
        <v>2.3540000000000001</v>
      </c>
      <c r="H283" s="66">
        <f t="shared" si="28"/>
        <v>3</v>
      </c>
      <c r="I283" s="67">
        <f t="shared" si="29"/>
        <v>3</v>
      </c>
      <c r="J283" s="65">
        <v>4</v>
      </c>
      <c r="K283" s="53">
        <f t="shared" si="27"/>
        <v>-1</v>
      </c>
    </row>
    <row r="284" spans="1:11">
      <c r="A284" s="53" t="s">
        <v>271</v>
      </c>
      <c r="B284" s="53" t="s">
        <v>299</v>
      </c>
      <c r="C284" s="60">
        <v>1050</v>
      </c>
      <c r="D284" s="53">
        <v>936</v>
      </c>
      <c r="E284" s="71">
        <f t="shared" si="24"/>
        <v>1986</v>
      </c>
      <c r="F284" s="65">
        <f t="shared" si="25"/>
        <v>993</v>
      </c>
      <c r="G284" s="53">
        <f t="shared" si="26"/>
        <v>1.986</v>
      </c>
      <c r="H284" s="66">
        <f t="shared" si="28"/>
        <v>2</v>
      </c>
      <c r="I284" s="67">
        <f t="shared" si="29"/>
        <v>2</v>
      </c>
      <c r="J284" s="65">
        <v>3</v>
      </c>
      <c r="K284" s="53">
        <f t="shared" si="27"/>
        <v>-1</v>
      </c>
    </row>
    <row r="285" spans="1:11">
      <c r="A285" s="53" t="s">
        <v>271</v>
      </c>
      <c r="B285" s="53" t="s">
        <v>300</v>
      </c>
      <c r="C285" s="60">
        <v>1654</v>
      </c>
      <c r="D285" s="53">
        <v>1644</v>
      </c>
      <c r="E285" s="71">
        <f t="shared" si="24"/>
        <v>3298</v>
      </c>
      <c r="F285" s="65">
        <f t="shared" si="25"/>
        <v>1649</v>
      </c>
      <c r="G285" s="53">
        <f t="shared" si="26"/>
        <v>3.298</v>
      </c>
      <c r="H285" s="66">
        <f t="shared" si="28"/>
        <v>4</v>
      </c>
      <c r="I285" s="67">
        <f t="shared" si="29"/>
        <v>4</v>
      </c>
      <c r="J285" s="65">
        <v>4</v>
      </c>
      <c r="K285" s="53">
        <f t="shared" si="27"/>
        <v>0</v>
      </c>
    </row>
    <row r="286" spans="1:11">
      <c r="A286" s="53" t="s">
        <v>271</v>
      </c>
      <c r="B286" s="53" t="s">
        <v>301</v>
      </c>
      <c r="C286" s="60">
        <v>756</v>
      </c>
      <c r="D286" s="53">
        <v>880</v>
      </c>
      <c r="E286" s="71">
        <f t="shared" si="24"/>
        <v>1636</v>
      </c>
      <c r="F286" s="65">
        <f t="shared" si="25"/>
        <v>818</v>
      </c>
      <c r="G286" s="53">
        <f t="shared" si="26"/>
        <v>1.6359999999999999</v>
      </c>
      <c r="H286" s="66">
        <f t="shared" si="28"/>
        <v>2</v>
      </c>
      <c r="I286" s="67">
        <f t="shared" si="29"/>
        <v>2</v>
      </c>
      <c r="J286" s="65">
        <v>4</v>
      </c>
      <c r="K286" s="53">
        <f t="shared" si="27"/>
        <v>-2</v>
      </c>
    </row>
    <row r="287" spans="1:11">
      <c r="A287" s="53" t="s">
        <v>271</v>
      </c>
      <c r="B287" s="53" t="s">
        <v>302</v>
      </c>
      <c r="C287" s="60">
        <v>854</v>
      </c>
      <c r="D287" s="53">
        <v>849</v>
      </c>
      <c r="E287" s="71">
        <f t="shared" si="24"/>
        <v>1703</v>
      </c>
      <c r="F287" s="65">
        <f t="shared" si="25"/>
        <v>851.5</v>
      </c>
      <c r="G287" s="53">
        <f t="shared" si="26"/>
        <v>1.7030000000000001</v>
      </c>
      <c r="H287" s="66">
        <f t="shared" si="28"/>
        <v>2</v>
      </c>
      <c r="I287" s="67">
        <f t="shared" si="29"/>
        <v>2</v>
      </c>
      <c r="J287" s="65">
        <v>3</v>
      </c>
      <c r="K287" s="53">
        <f t="shared" si="27"/>
        <v>-1</v>
      </c>
    </row>
    <row r="288" spans="1:11">
      <c r="A288" s="53" t="s">
        <v>271</v>
      </c>
      <c r="B288" s="53" t="s">
        <v>303</v>
      </c>
      <c r="C288" s="60">
        <v>1822</v>
      </c>
      <c r="D288" s="53">
        <v>1768</v>
      </c>
      <c r="E288" s="71">
        <f t="shared" si="24"/>
        <v>3590</v>
      </c>
      <c r="F288" s="65">
        <f t="shared" si="25"/>
        <v>1795</v>
      </c>
      <c r="G288" s="53">
        <f t="shared" si="26"/>
        <v>3.59</v>
      </c>
      <c r="H288" s="66">
        <f t="shared" si="28"/>
        <v>4</v>
      </c>
      <c r="I288" s="67">
        <f t="shared" si="29"/>
        <v>4</v>
      </c>
      <c r="J288" s="65">
        <v>6</v>
      </c>
      <c r="K288" s="53">
        <f t="shared" si="27"/>
        <v>-2</v>
      </c>
    </row>
    <row r="289" spans="1:11">
      <c r="A289" s="53" t="s">
        <v>271</v>
      </c>
      <c r="B289" s="53" t="s">
        <v>304</v>
      </c>
      <c r="C289" s="60">
        <v>2617</v>
      </c>
      <c r="D289" s="53">
        <v>2550</v>
      </c>
      <c r="E289" s="71">
        <f t="shared" si="24"/>
        <v>5167</v>
      </c>
      <c r="F289" s="65">
        <f t="shared" si="25"/>
        <v>2583.5</v>
      </c>
      <c r="G289" s="53">
        <f t="shared" si="26"/>
        <v>5.1669999999999998</v>
      </c>
      <c r="H289" s="66">
        <f t="shared" si="28"/>
        <v>6</v>
      </c>
      <c r="I289" s="67">
        <f t="shared" si="29"/>
        <v>6</v>
      </c>
      <c r="J289" s="65">
        <v>6</v>
      </c>
      <c r="K289" s="53">
        <f t="shared" si="27"/>
        <v>0</v>
      </c>
    </row>
    <row r="290" spans="1:11">
      <c r="A290" s="53" t="s">
        <v>271</v>
      </c>
      <c r="B290" s="53" t="s">
        <v>305</v>
      </c>
      <c r="C290" s="60">
        <v>1335</v>
      </c>
      <c r="D290" s="53">
        <v>1281</v>
      </c>
      <c r="E290" s="71">
        <f t="shared" si="24"/>
        <v>2616</v>
      </c>
      <c r="F290" s="65">
        <f t="shared" si="25"/>
        <v>1308</v>
      </c>
      <c r="G290" s="53">
        <f t="shared" si="26"/>
        <v>2.6160000000000001</v>
      </c>
      <c r="H290" s="66">
        <f t="shared" si="28"/>
        <v>3</v>
      </c>
      <c r="I290" s="67">
        <f t="shared" si="29"/>
        <v>3</v>
      </c>
      <c r="J290" s="65">
        <v>4</v>
      </c>
      <c r="K290" s="53">
        <f t="shared" si="27"/>
        <v>-1</v>
      </c>
    </row>
    <row r="291" spans="1:11">
      <c r="A291" s="53" t="s">
        <v>271</v>
      </c>
      <c r="B291" s="53" t="s">
        <v>306</v>
      </c>
      <c r="C291" s="60">
        <v>2544</v>
      </c>
      <c r="D291" s="53">
        <v>2519</v>
      </c>
      <c r="E291" s="71">
        <f t="shared" si="24"/>
        <v>5063</v>
      </c>
      <c r="F291" s="65">
        <f t="shared" si="25"/>
        <v>2531.5</v>
      </c>
      <c r="G291" s="53">
        <f t="shared" si="26"/>
        <v>5.0629999999999997</v>
      </c>
      <c r="H291" s="66">
        <f t="shared" si="28"/>
        <v>6</v>
      </c>
      <c r="I291" s="67">
        <f t="shared" si="29"/>
        <v>6</v>
      </c>
      <c r="J291" s="65">
        <v>6</v>
      </c>
      <c r="K291" s="53">
        <f t="shared" si="27"/>
        <v>0</v>
      </c>
    </row>
    <row r="292" spans="1:11">
      <c r="A292" s="53" t="s">
        <v>307</v>
      </c>
      <c r="B292" s="53" t="s">
        <v>308</v>
      </c>
      <c r="C292" s="60">
        <v>925</v>
      </c>
      <c r="D292" s="53">
        <v>979</v>
      </c>
      <c r="E292" s="71">
        <f t="shared" si="24"/>
        <v>1904</v>
      </c>
      <c r="F292" s="65">
        <f t="shared" si="25"/>
        <v>952</v>
      </c>
      <c r="G292" s="53">
        <f t="shared" si="26"/>
        <v>1.9039999999999999</v>
      </c>
      <c r="H292" s="66">
        <f t="shared" si="28"/>
        <v>2</v>
      </c>
      <c r="I292" s="67">
        <f t="shared" si="29"/>
        <v>2</v>
      </c>
      <c r="J292" s="65">
        <v>3</v>
      </c>
      <c r="K292" s="53">
        <f t="shared" si="27"/>
        <v>-1</v>
      </c>
    </row>
    <row r="293" spans="1:11">
      <c r="A293" s="53" t="s">
        <v>307</v>
      </c>
      <c r="B293" s="53" t="s">
        <v>309</v>
      </c>
      <c r="C293" s="60">
        <v>945</v>
      </c>
      <c r="D293" s="53">
        <v>926</v>
      </c>
      <c r="E293" s="71">
        <f t="shared" si="24"/>
        <v>1871</v>
      </c>
      <c r="F293" s="65">
        <f t="shared" si="25"/>
        <v>935.5</v>
      </c>
      <c r="G293" s="53">
        <f t="shared" si="26"/>
        <v>1.871</v>
      </c>
      <c r="H293" s="66">
        <f t="shared" si="28"/>
        <v>2</v>
      </c>
      <c r="I293" s="67">
        <f t="shared" si="29"/>
        <v>2</v>
      </c>
      <c r="J293" s="65">
        <v>3</v>
      </c>
      <c r="K293" s="53">
        <f t="shared" si="27"/>
        <v>-1</v>
      </c>
    </row>
    <row r="294" spans="1:11">
      <c r="A294" s="53" t="s">
        <v>307</v>
      </c>
      <c r="B294" s="53" t="s">
        <v>310</v>
      </c>
      <c r="C294" s="60">
        <v>88</v>
      </c>
      <c r="D294" s="53">
        <v>177</v>
      </c>
      <c r="E294" s="71">
        <f t="shared" si="24"/>
        <v>265</v>
      </c>
      <c r="F294" s="65">
        <f t="shared" si="25"/>
        <v>132.5</v>
      </c>
      <c r="G294" s="53">
        <f t="shared" si="26"/>
        <v>0.26500000000000001</v>
      </c>
      <c r="H294" s="66">
        <f t="shared" si="28"/>
        <v>1</v>
      </c>
      <c r="I294" s="67">
        <f t="shared" si="29"/>
        <v>2</v>
      </c>
      <c r="J294" s="65">
        <v>2</v>
      </c>
      <c r="K294" s="53">
        <f t="shared" si="27"/>
        <v>0</v>
      </c>
    </row>
    <row r="295" spans="1:11">
      <c r="A295" s="53" t="s">
        <v>307</v>
      </c>
      <c r="B295" s="53" t="s">
        <v>311</v>
      </c>
      <c r="C295" s="60">
        <v>2582</v>
      </c>
      <c r="D295" s="53">
        <v>2482</v>
      </c>
      <c r="E295" s="71">
        <f t="shared" si="24"/>
        <v>5064</v>
      </c>
      <c r="F295" s="65">
        <f t="shared" si="25"/>
        <v>2532</v>
      </c>
      <c r="G295" s="53">
        <f t="shared" si="26"/>
        <v>5.0640000000000001</v>
      </c>
      <c r="H295" s="66">
        <f t="shared" si="28"/>
        <v>6</v>
      </c>
      <c r="I295" s="67">
        <f t="shared" si="29"/>
        <v>6</v>
      </c>
      <c r="J295" s="65">
        <v>8</v>
      </c>
      <c r="K295" s="53">
        <f t="shared" si="27"/>
        <v>-2</v>
      </c>
    </row>
    <row r="296" spans="1:11">
      <c r="A296" s="53" t="s">
        <v>307</v>
      </c>
      <c r="B296" s="53" t="s">
        <v>312</v>
      </c>
      <c r="C296" s="60">
        <v>1311</v>
      </c>
      <c r="D296" s="53">
        <v>1617</v>
      </c>
      <c r="E296" s="71">
        <f t="shared" si="24"/>
        <v>2928</v>
      </c>
      <c r="F296" s="65">
        <f t="shared" si="25"/>
        <v>1464</v>
      </c>
      <c r="G296" s="53">
        <f t="shared" si="26"/>
        <v>2.9279999999999999</v>
      </c>
      <c r="H296" s="66">
        <f t="shared" si="28"/>
        <v>3</v>
      </c>
      <c r="I296" s="67">
        <f t="shared" si="29"/>
        <v>3</v>
      </c>
      <c r="J296" s="65">
        <v>3</v>
      </c>
      <c r="K296" s="53">
        <f t="shared" si="27"/>
        <v>0</v>
      </c>
    </row>
    <row r="297" spans="1:11">
      <c r="A297" s="53" t="s">
        <v>307</v>
      </c>
      <c r="B297" s="53" t="s">
        <v>313</v>
      </c>
      <c r="C297" s="60">
        <v>3549</v>
      </c>
      <c r="D297" s="53">
        <v>3608</v>
      </c>
      <c r="E297" s="71">
        <f t="shared" si="24"/>
        <v>7157</v>
      </c>
      <c r="F297" s="65">
        <f t="shared" si="25"/>
        <v>3578.5</v>
      </c>
      <c r="G297" s="53">
        <f t="shared" si="26"/>
        <v>7.157</v>
      </c>
      <c r="H297" s="66">
        <f t="shared" si="28"/>
        <v>8</v>
      </c>
      <c r="I297" s="67">
        <f t="shared" si="29"/>
        <v>8</v>
      </c>
      <c r="J297" s="65">
        <v>7</v>
      </c>
      <c r="K297" s="53">
        <f t="shared" si="27"/>
        <v>1</v>
      </c>
    </row>
    <row r="298" spans="1:11">
      <c r="A298" s="53" t="s">
        <v>307</v>
      </c>
      <c r="B298" s="53" t="s">
        <v>314</v>
      </c>
      <c r="C298" s="60">
        <v>441</v>
      </c>
      <c r="D298" s="53">
        <v>505</v>
      </c>
      <c r="E298" s="71">
        <f t="shared" si="24"/>
        <v>946</v>
      </c>
      <c r="F298" s="65">
        <f t="shared" si="25"/>
        <v>473</v>
      </c>
      <c r="G298" s="53">
        <f t="shared" si="26"/>
        <v>0.94599999999999995</v>
      </c>
      <c r="H298" s="66">
        <f t="shared" si="28"/>
        <v>1</v>
      </c>
      <c r="I298" s="67">
        <f t="shared" si="29"/>
        <v>2</v>
      </c>
      <c r="J298" s="65">
        <v>2</v>
      </c>
      <c r="K298" s="53">
        <f t="shared" si="27"/>
        <v>0</v>
      </c>
    </row>
    <row r="299" spans="1:11">
      <c r="A299" s="53" t="s">
        <v>307</v>
      </c>
      <c r="B299" s="53" t="s">
        <v>315</v>
      </c>
      <c r="C299" s="60">
        <v>2076</v>
      </c>
      <c r="D299" s="53">
        <v>2100</v>
      </c>
      <c r="E299" s="71">
        <f t="shared" si="24"/>
        <v>4176</v>
      </c>
      <c r="F299" s="65">
        <f t="shared" si="25"/>
        <v>2088</v>
      </c>
      <c r="G299" s="53">
        <f t="shared" si="26"/>
        <v>4.1760000000000002</v>
      </c>
      <c r="H299" s="66">
        <f t="shared" si="28"/>
        <v>5</v>
      </c>
      <c r="I299" s="67">
        <f t="shared" si="29"/>
        <v>5</v>
      </c>
      <c r="J299" s="65">
        <v>4</v>
      </c>
      <c r="K299" s="53">
        <f t="shared" si="27"/>
        <v>1</v>
      </c>
    </row>
    <row r="300" spans="1:11">
      <c r="A300" s="53" t="s">
        <v>307</v>
      </c>
      <c r="B300" s="53" t="s">
        <v>316</v>
      </c>
      <c r="C300" s="60">
        <v>543</v>
      </c>
      <c r="D300" s="53">
        <v>542</v>
      </c>
      <c r="E300" s="71">
        <f t="shared" si="24"/>
        <v>1085</v>
      </c>
      <c r="F300" s="65">
        <f t="shared" si="25"/>
        <v>542.5</v>
      </c>
      <c r="G300" s="53">
        <f t="shared" si="26"/>
        <v>1.085</v>
      </c>
      <c r="H300" s="66">
        <f t="shared" si="28"/>
        <v>2</v>
      </c>
      <c r="I300" s="67">
        <f t="shared" si="29"/>
        <v>2</v>
      </c>
      <c r="J300" s="65">
        <v>2</v>
      </c>
      <c r="K300" s="53">
        <f t="shared" si="27"/>
        <v>0</v>
      </c>
    </row>
    <row r="301" spans="1:11">
      <c r="A301" s="53" t="s">
        <v>307</v>
      </c>
      <c r="B301" s="53" t="s">
        <v>317</v>
      </c>
      <c r="C301" s="60">
        <v>819</v>
      </c>
      <c r="D301" s="53">
        <v>845</v>
      </c>
      <c r="E301" s="71">
        <f t="shared" si="24"/>
        <v>1664</v>
      </c>
      <c r="F301" s="65">
        <f t="shared" si="25"/>
        <v>832</v>
      </c>
      <c r="G301" s="53">
        <f t="shared" si="26"/>
        <v>1.6639999999999999</v>
      </c>
      <c r="H301" s="66">
        <f t="shared" si="28"/>
        <v>2</v>
      </c>
      <c r="I301" s="67">
        <f t="shared" si="29"/>
        <v>2</v>
      </c>
      <c r="J301" s="65">
        <v>3</v>
      </c>
      <c r="K301" s="53">
        <f t="shared" si="27"/>
        <v>-1</v>
      </c>
    </row>
    <row r="302" spans="1:11">
      <c r="A302" s="53" t="s">
        <v>307</v>
      </c>
      <c r="B302" s="53" t="s">
        <v>318</v>
      </c>
      <c r="C302" s="60">
        <v>1471</v>
      </c>
      <c r="D302" s="53">
        <v>1696</v>
      </c>
      <c r="E302" s="71">
        <f t="shared" si="24"/>
        <v>3167</v>
      </c>
      <c r="F302" s="65">
        <f t="shared" si="25"/>
        <v>1583.5</v>
      </c>
      <c r="G302" s="53">
        <f t="shared" si="26"/>
        <v>3.1669999999999998</v>
      </c>
      <c r="H302" s="66">
        <f t="shared" si="28"/>
        <v>4</v>
      </c>
      <c r="I302" s="67">
        <f t="shared" si="29"/>
        <v>4</v>
      </c>
      <c r="J302" s="65">
        <v>3</v>
      </c>
      <c r="K302" s="53">
        <f t="shared" si="27"/>
        <v>1</v>
      </c>
    </row>
    <row r="303" spans="1:11">
      <c r="A303" s="53" t="s">
        <v>307</v>
      </c>
      <c r="B303" s="53" t="s">
        <v>319</v>
      </c>
      <c r="C303" s="60">
        <v>1256</v>
      </c>
      <c r="D303" s="53">
        <v>1264</v>
      </c>
      <c r="E303" s="71">
        <f t="shared" si="24"/>
        <v>2520</v>
      </c>
      <c r="F303" s="65">
        <f t="shared" si="25"/>
        <v>1260</v>
      </c>
      <c r="G303" s="53">
        <f t="shared" si="26"/>
        <v>2.52</v>
      </c>
      <c r="H303" s="66">
        <f t="shared" si="28"/>
        <v>3</v>
      </c>
      <c r="I303" s="67">
        <f t="shared" si="29"/>
        <v>3</v>
      </c>
      <c r="J303" s="65">
        <v>3</v>
      </c>
      <c r="K303" s="53">
        <f t="shared" si="27"/>
        <v>0</v>
      </c>
    </row>
    <row r="304" spans="1:11">
      <c r="A304" s="53" t="s">
        <v>307</v>
      </c>
      <c r="B304" s="53" t="s">
        <v>320</v>
      </c>
      <c r="C304" s="60">
        <v>557</v>
      </c>
      <c r="D304" s="53">
        <v>725</v>
      </c>
      <c r="E304" s="71">
        <f t="shared" si="24"/>
        <v>1282</v>
      </c>
      <c r="F304" s="65">
        <f t="shared" si="25"/>
        <v>641</v>
      </c>
      <c r="G304" s="53">
        <f t="shared" si="26"/>
        <v>1.282</v>
      </c>
      <c r="H304" s="66">
        <f t="shared" si="28"/>
        <v>2</v>
      </c>
      <c r="I304" s="67">
        <f t="shared" si="29"/>
        <v>2</v>
      </c>
      <c r="J304" s="65">
        <v>3</v>
      </c>
      <c r="K304" s="53">
        <f t="shared" si="27"/>
        <v>-1</v>
      </c>
    </row>
    <row r="305" spans="1:11">
      <c r="A305" s="53" t="s">
        <v>307</v>
      </c>
      <c r="B305" s="53" t="s">
        <v>321</v>
      </c>
      <c r="C305" s="60">
        <v>258</v>
      </c>
      <c r="D305" s="53">
        <v>237</v>
      </c>
      <c r="E305" s="71">
        <f t="shared" si="24"/>
        <v>495</v>
      </c>
      <c r="F305" s="65">
        <f t="shared" si="25"/>
        <v>247.5</v>
      </c>
      <c r="G305" s="53">
        <f t="shared" si="26"/>
        <v>0.495</v>
      </c>
      <c r="H305" s="66">
        <f t="shared" si="28"/>
        <v>1</v>
      </c>
      <c r="I305" s="67">
        <f t="shared" si="29"/>
        <v>2</v>
      </c>
      <c r="J305" s="65">
        <v>2</v>
      </c>
      <c r="K305" s="53">
        <f t="shared" si="27"/>
        <v>0</v>
      </c>
    </row>
    <row r="306" spans="1:11">
      <c r="A306" s="53" t="s">
        <v>322</v>
      </c>
      <c r="B306" s="53" t="s">
        <v>323</v>
      </c>
      <c r="C306" s="60">
        <v>454</v>
      </c>
      <c r="D306" s="53">
        <v>496</v>
      </c>
      <c r="E306" s="71">
        <f t="shared" si="24"/>
        <v>950</v>
      </c>
      <c r="F306" s="65">
        <f t="shared" si="25"/>
        <v>475</v>
      </c>
      <c r="G306" s="53">
        <f t="shared" si="26"/>
        <v>0.95</v>
      </c>
      <c r="H306" s="66">
        <f t="shared" si="28"/>
        <v>1</v>
      </c>
      <c r="I306" s="67">
        <f t="shared" si="29"/>
        <v>2</v>
      </c>
      <c r="J306" s="65">
        <v>2</v>
      </c>
      <c r="K306" s="53">
        <f t="shared" si="27"/>
        <v>0</v>
      </c>
    </row>
    <row r="307" spans="1:11">
      <c r="A307" s="53" t="s">
        <v>322</v>
      </c>
      <c r="B307" s="53" t="s">
        <v>324</v>
      </c>
      <c r="C307" s="60">
        <v>442</v>
      </c>
      <c r="D307" s="53">
        <v>433</v>
      </c>
      <c r="E307" s="71">
        <f t="shared" si="24"/>
        <v>875</v>
      </c>
      <c r="F307" s="65">
        <f t="shared" si="25"/>
        <v>437.5</v>
      </c>
      <c r="G307" s="53">
        <f t="shared" si="26"/>
        <v>0.875</v>
      </c>
      <c r="H307" s="66">
        <f t="shared" si="28"/>
        <v>1</v>
      </c>
      <c r="I307" s="67">
        <f t="shared" si="29"/>
        <v>2</v>
      </c>
      <c r="J307" s="65">
        <v>2</v>
      </c>
      <c r="K307" s="53">
        <f t="shared" si="27"/>
        <v>0</v>
      </c>
    </row>
    <row r="308" spans="1:11">
      <c r="A308" s="53" t="s">
        <v>322</v>
      </c>
      <c r="B308" s="53" t="s">
        <v>325</v>
      </c>
      <c r="C308" s="60">
        <v>948</v>
      </c>
      <c r="D308" s="53">
        <v>1032</v>
      </c>
      <c r="E308" s="71">
        <f t="shared" si="24"/>
        <v>1980</v>
      </c>
      <c r="F308" s="65">
        <f t="shared" si="25"/>
        <v>990</v>
      </c>
      <c r="G308" s="53">
        <f t="shared" si="26"/>
        <v>1.98</v>
      </c>
      <c r="H308" s="66">
        <f t="shared" si="28"/>
        <v>2</v>
      </c>
      <c r="I308" s="67">
        <f t="shared" si="29"/>
        <v>2</v>
      </c>
      <c r="J308" s="65">
        <v>2</v>
      </c>
      <c r="K308" s="53">
        <f t="shared" si="27"/>
        <v>0</v>
      </c>
    </row>
    <row r="309" spans="1:11">
      <c r="A309" s="53" t="s">
        <v>322</v>
      </c>
      <c r="B309" s="53" t="s">
        <v>326</v>
      </c>
      <c r="C309" s="60">
        <v>844</v>
      </c>
      <c r="D309" s="53">
        <v>722</v>
      </c>
      <c r="E309" s="71">
        <f t="shared" si="24"/>
        <v>1566</v>
      </c>
      <c r="F309" s="65">
        <f t="shared" si="25"/>
        <v>783</v>
      </c>
      <c r="G309" s="53">
        <f t="shared" si="26"/>
        <v>1.5660000000000001</v>
      </c>
      <c r="H309" s="66">
        <f t="shared" si="28"/>
        <v>2</v>
      </c>
      <c r="I309" s="67">
        <f t="shared" si="29"/>
        <v>2</v>
      </c>
      <c r="J309" s="65">
        <v>2</v>
      </c>
      <c r="K309" s="53">
        <f t="shared" si="27"/>
        <v>0</v>
      </c>
    </row>
    <row r="310" spans="1:11">
      <c r="A310" s="53" t="s">
        <v>322</v>
      </c>
      <c r="B310" s="53" t="s">
        <v>327</v>
      </c>
      <c r="C310" s="60">
        <v>1192</v>
      </c>
      <c r="D310" s="53">
        <v>1221</v>
      </c>
      <c r="E310" s="71">
        <f t="shared" si="24"/>
        <v>2413</v>
      </c>
      <c r="F310" s="65">
        <f t="shared" si="25"/>
        <v>1206.5</v>
      </c>
      <c r="G310" s="53">
        <f t="shared" si="26"/>
        <v>2.4129999999999998</v>
      </c>
      <c r="H310" s="66">
        <f t="shared" si="28"/>
        <v>3</v>
      </c>
      <c r="I310" s="67">
        <f t="shared" si="29"/>
        <v>3</v>
      </c>
      <c r="J310" s="65">
        <v>4</v>
      </c>
      <c r="K310" s="53">
        <f t="shared" si="27"/>
        <v>-1</v>
      </c>
    </row>
    <row r="311" spans="1:11">
      <c r="A311" s="53" t="s">
        <v>322</v>
      </c>
      <c r="B311" s="53" t="s">
        <v>328</v>
      </c>
      <c r="C311" s="60">
        <v>776</v>
      </c>
      <c r="D311" s="53">
        <v>798</v>
      </c>
      <c r="E311" s="71">
        <f t="shared" si="24"/>
        <v>1574</v>
      </c>
      <c r="F311" s="65">
        <f t="shared" si="25"/>
        <v>787</v>
      </c>
      <c r="G311" s="53">
        <f t="shared" si="26"/>
        <v>1.5740000000000001</v>
      </c>
      <c r="H311" s="66">
        <f t="shared" si="28"/>
        <v>2</v>
      </c>
      <c r="I311" s="67">
        <f t="shared" si="29"/>
        <v>2</v>
      </c>
      <c r="J311" s="65">
        <v>2</v>
      </c>
      <c r="K311" s="53">
        <f t="shared" si="27"/>
        <v>0</v>
      </c>
    </row>
    <row r="312" spans="1:11">
      <c r="A312" s="53" t="s">
        <v>322</v>
      </c>
      <c r="B312" s="53" t="s">
        <v>329</v>
      </c>
      <c r="C312" s="60">
        <v>662</v>
      </c>
      <c r="D312" s="53">
        <v>482</v>
      </c>
      <c r="E312" s="71">
        <f t="shared" si="24"/>
        <v>1144</v>
      </c>
      <c r="F312" s="65">
        <f t="shared" si="25"/>
        <v>572</v>
      </c>
      <c r="G312" s="53">
        <f t="shared" si="26"/>
        <v>1.1439999999999999</v>
      </c>
      <c r="H312" s="66">
        <f t="shared" si="28"/>
        <v>2</v>
      </c>
      <c r="I312" s="67">
        <f t="shared" si="29"/>
        <v>2</v>
      </c>
      <c r="J312" s="65">
        <v>2</v>
      </c>
      <c r="K312" s="53">
        <f t="shared" si="27"/>
        <v>0</v>
      </c>
    </row>
    <row r="313" spans="1:11">
      <c r="A313" s="53" t="s">
        <v>322</v>
      </c>
      <c r="B313" s="53" t="s">
        <v>330</v>
      </c>
      <c r="C313" s="60">
        <v>1750</v>
      </c>
      <c r="D313" s="53">
        <v>1765</v>
      </c>
      <c r="E313" s="71">
        <f t="shared" si="24"/>
        <v>3515</v>
      </c>
      <c r="F313" s="65">
        <f t="shared" si="25"/>
        <v>1757.5</v>
      </c>
      <c r="G313" s="53">
        <f t="shared" si="26"/>
        <v>3.5150000000000001</v>
      </c>
      <c r="H313" s="66">
        <f t="shared" si="28"/>
        <v>4</v>
      </c>
      <c r="I313" s="67">
        <f t="shared" si="29"/>
        <v>4</v>
      </c>
      <c r="J313" s="65">
        <v>4</v>
      </c>
      <c r="K313" s="53">
        <f t="shared" si="27"/>
        <v>0</v>
      </c>
    </row>
    <row r="314" spans="1:11">
      <c r="A314" s="53" t="s">
        <v>322</v>
      </c>
      <c r="B314" s="53" t="s">
        <v>331</v>
      </c>
      <c r="C314" s="60">
        <v>674</v>
      </c>
      <c r="D314" s="53">
        <v>748</v>
      </c>
      <c r="E314" s="71">
        <f t="shared" si="24"/>
        <v>1422</v>
      </c>
      <c r="F314" s="65">
        <f t="shared" si="25"/>
        <v>711</v>
      </c>
      <c r="G314" s="53">
        <f t="shared" si="26"/>
        <v>1.4219999999999999</v>
      </c>
      <c r="H314" s="66">
        <f t="shared" si="28"/>
        <v>2</v>
      </c>
      <c r="I314" s="67">
        <f t="shared" si="29"/>
        <v>2</v>
      </c>
      <c r="J314" s="65">
        <v>2</v>
      </c>
      <c r="K314" s="53">
        <f t="shared" si="27"/>
        <v>0</v>
      </c>
    </row>
    <row r="315" spans="1:11">
      <c r="A315" s="53" t="s">
        <v>322</v>
      </c>
      <c r="B315" s="53" t="s">
        <v>332</v>
      </c>
      <c r="C315" s="60">
        <v>445</v>
      </c>
      <c r="D315" s="53">
        <v>480</v>
      </c>
      <c r="E315" s="71">
        <f t="shared" si="24"/>
        <v>925</v>
      </c>
      <c r="F315" s="65">
        <f t="shared" si="25"/>
        <v>462.5</v>
      </c>
      <c r="G315" s="53">
        <f t="shared" si="26"/>
        <v>0.92500000000000004</v>
      </c>
      <c r="H315" s="66">
        <f t="shared" si="28"/>
        <v>1</v>
      </c>
      <c r="I315" s="67">
        <f t="shared" si="29"/>
        <v>2</v>
      </c>
      <c r="J315" s="65">
        <v>2</v>
      </c>
      <c r="K315" s="53">
        <f t="shared" si="27"/>
        <v>0</v>
      </c>
    </row>
    <row r="316" spans="1:11">
      <c r="A316" s="53" t="s">
        <v>322</v>
      </c>
      <c r="B316" s="53" t="s">
        <v>333</v>
      </c>
      <c r="C316" s="60">
        <v>1445</v>
      </c>
      <c r="D316" s="53">
        <v>1941</v>
      </c>
      <c r="E316" s="71">
        <f t="shared" si="24"/>
        <v>3386</v>
      </c>
      <c r="F316" s="65">
        <f t="shared" si="25"/>
        <v>1693</v>
      </c>
      <c r="G316" s="53">
        <f t="shared" si="26"/>
        <v>3.3860000000000001</v>
      </c>
      <c r="H316" s="66">
        <f t="shared" si="28"/>
        <v>4</v>
      </c>
      <c r="I316" s="67">
        <f t="shared" si="29"/>
        <v>4</v>
      </c>
      <c r="J316" s="65">
        <v>5</v>
      </c>
      <c r="K316" s="53">
        <f t="shared" si="27"/>
        <v>-1</v>
      </c>
    </row>
    <row r="317" spans="1:11">
      <c r="A317" s="53" t="s">
        <v>322</v>
      </c>
      <c r="B317" s="53" t="s">
        <v>334</v>
      </c>
      <c r="C317" s="60">
        <v>2643</v>
      </c>
      <c r="D317" s="53">
        <v>2801</v>
      </c>
      <c r="E317" s="71">
        <f t="shared" si="24"/>
        <v>5444</v>
      </c>
      <c r="F317" s="65">
        <f t="shared" si="25"/>
        <v>2722</v>
      </c>
      <c r="G317" s="53">
        <f t="shared" si="26"/>
        <v>5.444</v>
      </c>
      <c r="H317" s="66">
        <f t="shared" si="28"/>
        <v>6</v>
      </c>
      <c r="I317" s="67">
        <f t="shared" si="29"/>
        <v>6</v>
      </c>
      <c r="J317" s="65">
        <v>7</v>
      </c>
      <c r="K317" s="53">
        <f t="shared" si="27"/>
        <v>-1</v>
      </c>
    </row>
    <row r="318" spans="1:11">
      <c r="A318" s="53" t="s">
        <v>322</v>
      </c>
      <c r="B318" s="53" t="s">
        <v>335</v>
      </c>
      <c r="C318" s="60">
        <v>395</v>
      </c>
      <c r="D318" s="53">
        <v>531</v>
      </c>
      <c r="E318" s="71">
        <f t="shared" si="24"/>
        <v>926</v>
      </c>
      <c r="F318" s="65">
        <f t="shared" si="25"/>
        <v>463</v>
      </c>
      <c r="G318" s="53">
        <f t="shared" si="26"/>
        <v>0.92600000000000005</v>
      </c>
      <c r="H318" s="66">
        <f t="shared" si="28"/>
        <v>1</v>
      </c>
      <c r="I318" s="67">
        <f t="shared" si="29"/>
        <v>2</v>
      </c>
      <c r="J318" s="65">
        <v>2</v>
      </c>
      <c r="K318" s="53">
        <f t="shared" si="27"/>
        <v>0</v>
      </c>
    </row>
    <row r="319" spans="1:11">
      <c r="A319" s="53" t="s">
        <v>322</v>
      </c>
      <c r="B319" s="53" t="s">
        <v>336</v>
      </c>
      <c r="C319" s="60">
        <v>471</v>
      </c>
      <c r="D319" s="53">
        <v>679</v>
      </c>
      <c r="E319" s="71">
        <f t="shared" si="24"/>
        <v>1150</v>
      </c>
      <c r="F319" s="65">
        <f t="shared" si="25"/>
        <v>575</v>
      </c>
      <c r="G319" s="53">
        <f t="shared" si="26"/>
        <v>1.1499999999999999</v>
      </c>
      <c r="H319" s="66">
        <f t="shared" si="28"/>
        <v>2</v>
      </c>
      <c r="I319" s="67">
        <f t="shared" si="29"/>
        <v>2</v>
      </c>
      <c r="J319" s="65">
        <v>2</v>
      </c>
      <c r="K319" s="53">
        <f t="shared" si="27"/>
        <v>0</v>
      </c>
    </row>
    <row r="320" spans="1:11">
      <c r="A320" s="53" t="s">
        <v>322</v>
      </c>
      <c r="B320" s="53" t="s">
        <v>337</v>
      </c>
      <c r="C320" s="60">
        <v>466</v>
      </c>
      <c r="D320" s="53">
        <v>580</v>
      </c>
      <c r="E320" s="71">
        <f t="shared" si="24"/>
        <v>1046</v>
      </c>
      <c r="F320" s="65">
        <f t="shared" si="25"/>
        <v>523</v>
      </c>
      <c r="G320" s="53">
        <f t="shared" si="26"/>
        <v>1.046</v>
      </c>
      <c r="H320" s="66">
        <f t="shared" si="28"/>
        <v>2</v>
      </c>
      <c r="I320" s="67">
        <f t="shared" si="29"/>
        <v>2</v>
      </c>
      <c r="J320" s="65">
        <v>2</v>
      </c>
      <c r="K320" s="53">
        <f t="shared" si="27"/>
        <v>0</v>
      </c>
    </row>
    <row r="321" spans="1:11">
      <c r="A321" s="53" t="s">
        <v>322</v>
      </c>
      <c r="B321" s="53" t="s">
        <v>338</v>
      </c>
      <c r="C321" s="60">
        <v>589</v>
      </c>
      <c r="D321" s="53">
        <v>581</v>
      </c>
      <c r="E321" s="71">
        <f t="shared" si="24"/>
        <v>1170</v>
      </c>
      <c r="F321" s="65">
        <f t="shared" si="25"/>
        <v>585</v>
      </c>
      <c r="G321" s="53">
        <f t="shared" si="26"/>
        <v>1.17</v>
      </c>
      <c r="H321" s="66">
        <f t="shared" si="28"/>
        <v>2</v>
      </c>
      <c r="I321" s="67">
        <f t="shared" si="29"/>
        <v>2</v>
      </c>
      <c r="J321" s="65">
        <v>2</v>
      </c>
      <c r="K321" s="53">
        <f t="shared" si="27"/>
        <v>0</v>
      </c>
    </row>
    <row r="322" spans="1:11">
      <c r="A322" s="53" t="s">
        <v>322</v>
      </c>
      <c r="B322" s="53" t="s">
        <v>339</v>
      </c>
      <c r="C322" s="60">
        <v>1466</v>
      </c>
      <c r="D322" s="53">
        <v>1195</v>
      </c>
      <c r="E322" s="71">
        <f t="shared" si="24"/>
        <v>2661</v>
      </c>
      <c r="F322" s="65">
        <f t="shared" si="25"/>
        <v>1330.5</v>
      </c>
      <c r="G322" s="53">
        <f t="shared" si="26"/>
        <v>2.661</v>
      </c>
      <c r="H322" s="66">
        <f t="shared" si="28"/>
        <v>3</v>
      </c>
      <c r="I322" s="67">
        <f t="shared" si="29"/>
        <v>3</v>
      </c>
      <c r="J322" s="65">
        <v>5</v>
      </c>
      <c r="K322" s="53">
        <f t="shared" si="27"/>
        <v>-2</v>
      </c>
    </row>
    <row r="323" spans="1:11">
      <c r="A323" s="53" t="s">
        <v>322</v>
      </c>
      <c r="B323" s="53" t="s">
        <v>340</v>
      </c>
      <c r="C323" s="60">
        <v>1518</v>
      </c>
      <c r="D323" s="53">
        <v>1410</v>
      </c>
      <c r="E323" s="71">
        <f t="shared" ref="E323:E382" si="30">C323+D323</f>
        <v>2928</v>
      </c>
      <c r="F323" s="65">
        <f t="shared" ref="F323:F383" si="31">E323/$F$2</f>
        <v>1464</v>
      </c>
      <c r="G323" s="53">
        <f t="shared" ref="G323:G382" si="32">F323/$E$386</f>
        <v>2.9279999999999999</v>
      </c>
      <c r="H323" s="66">
        <f t="shared" si="28"/>
        <v>3</v>
      </c>
      <c r="I323" s="67">
        <f t="shared" si="29"/>
        <v>3</v>
      </c>
      <c r="J323" s="65">
        <v>4</v>
      </c>
      <c r="K323" s="53">
        <f t="shared" ref="K323:K382" si="33">I323-J323</f>
        <v>-1</v>
      </c>
    </row>
    <row r="324" spans="1:11">
      <c r="A324" s="53" t="s">
        <v>322</v>
      </c>
      <c r="B324" s="53" t="s">
        <v>341</v>
      </c>
      <c r="C324" s="60">
        <v>594</v>
      </c>
      <c r="D324" s="53">
        <v>649</v>
      </c>
      <c r="E324" s="71">
        <f t="shared" si="30"/>
        <v>1243</v>
      </c>
      <c r="F324" s="65">
        <f t="shared" si="31"/>
        <v>621.5</v>
      </c>
      <c r="G324" s="53">
        <f t="shared" si="32"/>
        <v>1.2430000000000001</v>
      </c>
      <c r="H324" s="66">
        <f t="shared" ref="H324:H382" si="34">ROUNDUP(G324,0)</f>
        <v>2</v>
      </c>
      <c r="I324" s="67">
        <f t="shared" ref="I324:I382" si="35">IF(H324&lt;2,2,IF(H324&gt;35,35,H324))</f>
        <v>2</v>
      </c>
      <c r="J324" s="65">
        <v>2</v>
      </c>
      <c r="K324" s="53">
        <f t="shared" si="33"/>
        <v>0</v>
      </c>
    </row>
    <row r="325" spans="1:11">
      <c r="A325" s="53" t="s">
        <v>322</v>
      </c>
      <c r="B325" s="53" t="s">
        <v>342</v>
      </c>
      <c r="C325" s="60">
        <v>978</v>
      </c>
      <c r="D325" s="53">
        <v>952</v>
      </c>
      <c r="E325" s="71">
        <f t="shared" si="30"/>
        <v>1930</v>
      </c>
      <c r="F325" s="65">
        <f t="shared" si="31"/>
        <v>965</v>
      </c>
      <c r="G325" s="53">
        <f t="shared" si="32"/>
        <v>1.93</v>
      </c>
      <c r="H325" s="66">
        <f t="shared" si="34"/>
        <v>2</v>
      </c>
      <c r="I325" s="67">
        <f t="shared" si="35"/>
        <v>2</v>
      </c>
      <c r="J325" s="65">
        <v>3</v>
      </c>
      <c r="K325" s="53">
        <f t="shared" si="33"/>
        <v>-1</v>
      </c>
    </row>
    <row r="326" spans="1:11">
      <c r="A326" s="53" t="s">
        <v>322</v>
      </c>
      <c r="B326" s="53" t="s">
        <v>343</v>
      </c>
      <c r="C326" s="60">
        <v>493</v>
      </c>
      <c r="D326" s="53">
        <v>464</v>
      </c>
      <c r="E326" s="71">
        <f t="shared" si="30"/>
        <v>957</v>
      </c>
      <c r="F326" s="65">
        <f t="shared" si="31"/>
        <v>478.5</v>
      </c>
      <c r="G326" s="53">
        <f t="shared" si="32"/>
        <v>0.95699999999999996</v>
      </c>
      <c r="H326" s="66">
        <f t="shared" si="34"/>
        <v>1</v>
      </c>
      <c r="I326" s="67">
        <f t="shared" si="35"/>
        <v>2</v>
      </c>
      <c r="J326" s="65">
        <v>2</v>
      </c>
      <c r="K326" s="53">
        <f t="shared" si="33"/>
        <v>0</v>
      </c>
    </row>
    <row r="327" spans="1:11">
      <c r="A327" s="53" t="s">
        <v>344</v>
      </c>
      <c r="B327" s="53" t="s">
        <v>345</v>
      </c>
      <c r="C327" s="60">
        <v>258</v>
      </c>
      <c r="D327" s="53">
        <v>326</v>
      </c>
      <c r="E327" s="71">
        <f t="shared" si="30"/>
        <v>584</v>
      </c>
      <c r="F327" s="65">
        <f t="shared" si="31"/>
        <v>292</v>
      </c>
      <c r="G327" s="53">
        <f t="shared" si="32"/>
        <v>0.58399999999999996</v>
      </c>
      <c r="H327" s="66">
        <f t="shared" si="34"/>
        <v>1</v>
      </c>
      <c r="I327" s="67">
        <f t="shared" si="35"/>
        <v>2</v>
      </c>
      <c r="J327" s="65">
        <v>2</v>
      </c>
      <c r="K327" s="53">
        <f t="shared" si="33"/>
        <v>0</v>
      </c>
    </row>
    <row r="328" spans="1:11">
      <c r="A328" s="53" t="s">
        <v>344</v>
      </c>
      <c r="B328" s="53" t="s">
        <v>346</v>
      </c>
      <c r="C328" s="60">
        <v>711</v>
      </c>
      <c r="D328" s="53">
        <v>686</v>
      </c>
      <c r="E328" s="71">
        <f t="shared" si="30"/>
        <v>1397</v>
      </c>
      <c r="F328" s="65">
        <f t="shared" si="31"/>
        <v>698.5</v>
      </c>
      <c r="G328" s="53">
        <f t="shared" si="32"/>
        <v>1.397</v>
      </c>
      <c r="H328" s="66">
        <f t="shared" si="34"/>
        <v>2</v>
      </c>
      <c r="I328" s="67">
        <f t="shared" si="35"/>
        <v>2</v>
      </c>
      <c r="J328" s="65">
        <v>3</v>
      </c>
      <c r="K328" s="53">
        <f t="shared" si="33"/>
        <v>-1</v>
      </c>
    </row>
    <row r="329" spans="1:11">
      <c r="A329" s="53" t="s">
        <v>344</v>
      </c>
      <c r="B329" s="53" t="s">
        <v>347</v>
      </c>
      <c r="C329" s="60">
        <v>1508</v>
      </c>
      <c r="D329" s="53">
        <v>1799</v>
      </c>
      <c r="E329" s="71">
        <f t="shared" si="30"/>
        <v>3307</v>
      </c>
      <c r="F329" s="65">
        <f t="shared" si="31"/>
        <v>1653.5</v>
      </c>
      <c r="G329" s="53">
        <f t="shared" si="32"/>
        <v>3.3069999999999999</v>
      </c>
      <c r="H329" s="66">
        <f t="shared" si="34"/>
        <v>4</v>
      </c>
      <c r="I329" s="67">
        <f t="shared" si="35"/>
        <v>4</v>
      </c>
      <c r="J329" s="65">
        <v>6</v>
      </c>
      <c r="K329" s="53">
        <f t="shared" si="33"/>
        <v>-2</v>
      </c>
    </row>
    <row r="330" spans="1:11">
      <c r="A330" s="53" t="s">
        <v>344</v>
      </c>
      <c r="B330" s="53" t="s">
        <v>348</v>
      </c>
      <c r="C330" s="60">
        <v>908</v>
      </c>
      <c r="D330" s="53">
        <v>853</v>
      </c>
      <c r="E330" s="71">
        <f t="shared" si="30"/>
        <v>1761</v>
      </c>
      <c r="F330" s="65">
        <f t="shared" si="31"/>
        <v>880.5</v>
      </c>
      <c r="G330" s="53">
        <f t="shared" si="32"/>
        <v>1.7609999999999999</v>
      </c>
      <c r="H330" s="66">
        <f t="shared" si="34"/>
        <v>2</v>
      </c>
      <c r="I330" s="67">
        <f t="shared" si="35"/>
        <v>2</v>
      </c>
      <c r="J330" s="65">
        <v>3</v>
      </c>
      <c r="K330" s="53">
        <f t="shared" si="33"/>
        <v>-1</v>
      </c>
    </row>
    <row r="331" spans="1:11">
      <c r="A331" s="53" t="s">
        <v>344</v>
      </c>
      <c r="B331" s="53" t="s">
        <v>159</v>
      </c>
      <c r="C331" s="60">
        <v>698</v>
      </c>
      <c r="D331" s="53">
        <v>730</v>
      </c>
      <c r="E331" s="71">
        <f t="shared" si="30"/>
        <v>1428</v>
      </c>
      <c r="F331" s="65">
        <f t="shared" si="31"/>
        <v>714</v>
      </c>
      <c r="G331" s="53">
        <f t="shared" si="32"/>
        <v>1.4279999999999999</v>
      </c>
      <c r="H331" s="66">
        <f t="shared" si="34"/>
        <v>2</v>
      </c>
      <c r="I331" s="67">
        <f t="shared" si="35"/>
        <v>2</v>
      </c>
      <c r="J331" s="65">
        <v>2</v>
      </c>
      <c r="K331" s="53">
        <f t="shared" si="33"/>
        <v>0</v>
      </c>
    </row>
    <row r="332" spans="1:11">
      <c r="A332" s="53" t="s">
        <v>344</v>
      </c>
      <c r="B332" s="53" t="s">
        <v>349</v>
      </c>
      <c r="C332" s="60">
        <v>1360</v>
      </c>
      <c r="D332" s="53">
        <v>1343</v>
      </c>
      <c r="E332" s="71">
        <f t="shared" si="30"/>
        <v>2703</v>
      </c>
      <c r="F332" s="65">
        <f t="shared" si="31"/>
        <v>1351.5</v>
      </c>
      <c r="G332" s="53">
        <f t="shared" si="32"/>
        <v>2.7029999999999998</v>
      </c>
      <c r="H332" s="66">
        <f t="shared" si="34"/>
        <v>3</v>
      </c>
      <c r="I332" s="67">
        <f t="shared" si="35"/>
        <v>3</v>
      </c>
      <c r="J332" s="65">
        <v>3</v>
      </c>
      <c r="K332" s="53">
        <f t="shared" si="33"/>
        <v>0</v>
      </c>
    </row>
    <row r="333" spans="1:11">
      <c r="A333" s="53" t="s">
        <v>344</v>
      </c>
      <c r="B333" s="53" t="s">
        <v>350</v>
      </c>
      <c r="C333" s="60">
        <v>835</v>
      </c>
      <c r="D333" s="53">
        <v>1007</v>
      </c>
      <c r="E333" s="71">
        <f t="shared" si="30"/>
        <v>1842</v>
      </c>
      <c r="F333" s="65">
        <f t="shared" si="31"/>
        <v>921</v>
      </c>
      <c r="G333" s="53">
        <f t="shared" si="32"/>
        <v>1.8420000000000001</v>
      </c>
      <c r="H333" s="66">
        <f t="shared" si="34"/>
        <v>2</v>
      </c>
      <c r="I333" s="67">
        <f t="shared" si="35"/>
        <v>2</v>
      </c>
      <c r="J333" s="65">
        <v>3</v>
      </c>
      <c r="K333" s="53">
        <f t="shared" si="33"/>
        <v>-1</v>
      </c>
    </row>
    <row r="334" spans="1:11">
      <c r="A334" s="53" t="s">
        <v>344</v>
      </c>
      <c r="B334" s="53" t="s">
        <v>351</v>
      </c>
      <c r="C334" s="60">
        <v>880</v>
      </c>
      <c r="D334" s="53">
        <v>1055</v>
      </c>
      <c r="E334" s="71">
        <f t="shared" si="30"/>
        <v>1935</v>
      </c>
      <c r="F334" s="65">
        <f t="shared" si="31"/>
        <v>967.5</v>
      </c>
      <c r="G334" s="53">
        <f t="shared" si="32"/>
        <v>1.9350000000000001</v>
      </c>
      <c r="H334" s="66">
        <f t="shared" si="34"/>
        <v>2</v>
      </c>
      <c r="I334" s="67">
        <f t="shared" si="35"/>
        <v>2</v>
      </c>
      <c r="J334" s="65">
        <v>2</v>
      </c>
      <c r="K334" s="53">
        <f t="shared" si="33"/>
        <v>0</v>
      </c>
    </row>
    <row r="335" spans="1:11">
      <c r="A335" s="53" t="s">
        <v>344</v>
      </c>
      <c r="B335" s="53" t="s">
        <v>352</v>
      </c>
      <c r="C335" s="60">
        <v>1137</v>
      </c>
      <c r="D335" s="53">
        <v>1021</v>
      </c>
      <c r="E335" s="71">
        <f t="shared" si="30"/>
        <v>2158</v>
      </c>
      <c r="F335" s="65">
        <f t="shared" si="31"/>
        <v>1079</v>
      </c>
      <c r="G335" s="53">
        <f t="shared" si="32"/>
        <v>2.1579999999999999</v>
      </c>
      <c r="H335" s="66">
        <f t="shared" si="34"/>
        <v>3</v>
      </c>
      <c r="I335" s="67">
        <f t="shared" si="35"/>
        <v>3</v>
      </c>
      <c r="J335" s="65">
        <v>3</v>
      </c>
      <c r="K335" s="53">
        <f t="shared" si="33"/>
        <v>0</v>
      </c>
    </row>
    <row r="336" spans="1:11">
      <c r="A336" s="53" t="s">
        <v>344</v>
      </c>
      <c r="B336" s="53" t="s">
        <v>353</v>
      </c>
      <c r="C336" s="60">
        <v>1037</v>
      </c>
      <c r="D336" s="53">
        <v>983</v>
      </c>
      <c r="E336" s="71">
        <f t="shared" si="30"/>
        <v>2020</v>
      </c>
      <c r="F336" s="65">
        <f t="shared" si="31"/>
        <v>1010</v>
      </c>
      <c r="G336" s="53">
        <f t="shared" si="32"/>
        <v>2.02</v>
      </c>
      <c r="H336" s="66">
        <f t="shared" si="34"/>
        <v>3</v>
      </c>
      <c r="I336" s="67">
        <f t="shared" si="35"/>
        <v>3</v>
      </c>
      <c r="J336" s="65">
        <v>5</v>
      </c>
      <c r="K336" s="53">
        <f t="shared" si="33"/>
        <v>-2</v>
      </c>
    </row>
    <row r="337" spans="1:11">
      <c r="A337" s="53" t="s">
        <v>344</v>
      </c>
      <c r="B337" s="53" t="s">
        <v>354</v>
      </c>
      <c r="C337" s="60">
        <v>877</v>
      </c>
      <c r="D337" s="53">
        <v>850</v>
      </c>
      <c r="E337" s="71">
        <f t="shared" si="30"/>
        <v>1727</v>
      </c>
      <c r="F337" s="65">
        <f t="shared" si="31"/>
        <v>863.5</v>
      </c>
      <c r="G337" s="53">
        <f t="shared" si="32"/>
        <v>1.7270000000000001</v>
      </c>
      <c r="H337" s="66">
        <f t="shared" si="34"/>
        <v>2</v>
      </c>
      <c r="I337" s="67">
        <f t="shared" si="35"/>
        <v>2</v>
      </c>
      <c r="J337" s="65">
        <v>3</v>
      </c>
      <c r="K337" s="53">
        <f t="shared" si="33"/>
        <v>-1</v>
      </c>
    </row>
    <row r="338" spans="1:11">
      <c r="A338" s="53" t="s">
        <v>344</v>
      </c>
      <c r="B338" s="53" t="s">
        <v>355</v>
      </c>
      <c r="C338" s="60">
        <v>1023</v>
      </c>
      <c r="D338" s="53">
        <v>1127</v>
      </c>
      <c r="E338" s="71">
        <f t="shared" si="30"/>
        <v>2150</v>
      </c>
      <c r="F338" s="65">
        <f t="shared" si="31"/>
        <v>1075</v>
      </c>
      <c r="G338" s="53">
        <f t="shared" si="32"/>
        <v>2.15</v>
      </c>
      <c r="H338" s="66">
        <f t="shared" si="34"/>
        <v>3</v>
      </c>
      <c r="I338" s="67">
        <f t="shared" si="35"/>
        <v>3</v>
      </c>
      <c r="J338" s="65">
        <v>3</v>
      </c>
      <c r="K338" s="53">
        <f t="shared" si="33"/>
        <v>0</v>
      </c>
    </row>
    <row r="339" spans="1:11">
      <c r="A339" s="53" t="s">
        <v>344</v>
      </c>
      <c r="B339" s="53" t="s">
        <v>356</v>
      </c>
      <c r="C339" s="60">
        <v>347</v>
      </c>
      <c r="D339" s="53">
        <v>385</v>
      </c>
      <c r="E339" s="71">
        <f t="shared" si="30"/>
        <v>732</v>
      </c>
      <c r="F339" s="65">
        <f t="shared" si="31"/>
        <v>366</v>
      </c>
      <c r="G339" s="53">
        <f t="shared" si="32"/>
        <v>0.73199999999999998</v>
      </c>
      <c r="H339" s="66">
        <f t="shared" si="34"/>
        <v>1</v>
      </c>
      <c r="I339" s="67">
        <f t="shared" si="35"/>
        <v>2</v>
      </c>
      <c r="J339" s="65">
        <v>2</v>
      </c>
      <c r="K339" s="53">
        <f t="shared" si="33"/>
        <v>0</v>
      </c>
    </row>
    <row r="340" spans="1:11">
      <c r="A340" s="53" t="s">
        <v>344</v>
      </c>
      <c r="B340" s="53" t="s">
        <v>357</v>
      </c>
      <c r="C340" s="60">
        <v>1366</v>
      </c>
      <c r="D340" s="53">
        <v>934</v>
      </c>
      <c r="E340" s="71">
        <f t="shared" si="30"/>
        <v>2300</v>
      </c>
      <c r="F340" s="65">
        <f t="shared" si="31"/>
        <v>1150</v>
      </c>
      <c r="G340" s="53">
        <f t="shared" si="32"/>
        <v>2.2999999999999998</v>
      </c>
      <c r="H340" s="66">
        <f t="shared" si="34"/>
        <v>3</v>
      </c>
      <c r="I340" s="67">
        <f t="shared" si="35"/>
        <v>3</v>
      </c>
      <c r="J340" s="65">
        <v>4</v>
      </c>
      <c r="K340" s="53">
        <f t="shared" si="33"/>
        <v>-1</v>
      </c>
    </row>
    <row r="341" spans="1:11">
      <c r="A341" s="53" t="s">
        <v>344</v>
      </c>
      <c r="B341" s="53" t="s">
        <v>358</v>
      </c>
      <c r="C341" s="60">
        <v>1124</v>
      </c>
      <c r="D341" s="53">
        <v>1087</v>
      </c>
      <c r="E341" s="71">
        <f t="shared" si="30"/>
        <v>2211</v>
      </c>
      <c r="F341" s="65">
        <f t="shared" si="31"/>
        <v>1105.5</v>
      </c>
      <c r="G341" s="53">
        <f t="shared" si="32"/>
        <v>2.2109999999999999</v>
      </c>
      <c r="H341" s="66">
        <f t="shared" si="34"/>
        <v>3</v>
      </c>
      <c r="I341" s="67">
        <f t="shared" si="35"/>
        <v>3</v>
      </c>
      <c r="J341" s="65">
        <v>3</v>
      </c>
      <c r="K341" s="53">
        <f t="shared" si="33"/>
        <v>0</v>
      </c>
    </row>
    <row r="342" spans="1:11">
      <c r="A342" s="53" t="s">
        <v>344</v>
      </c>
      <c r="B342" s="53" t="s">
        <v>359</v>
      </c>
      <c r="C342" s="60">
        <v>964</v>
      </c>
      <c r="D342" s="53">
        <v>920</v>
      </c>
      <c r="E342" s="71">
        <f t="shared" si="30"/>
        <v>1884</v>
      </c>
      <c r="F342" s="65">
        <f t="shared" si="31"/>
        <v>942</v>
      </c>
      <c r="G342" s="53">
        <f t="shared" si="32"/>
        <v>1.8839999999999999</v>
      </c>
      <c r="H342" s="66">
        <f t="shared" si="34"/>
        <v>2</v>
      </c>
      <c r="I342" s="67">
        <f t="shared" si="35"/>
        <v>2</v>
      </c>
      <c r="J342" s="65">
        <v>2</v>
      </c>
      <c r="K342" s="53">
        <f t="shared" si="33"/>
        <v>0</v>
      </c>
    </row>
    <row r="343" spans="1:11">
      <c r="A343" s="53" t="s">
        <v>344</v>
      </c>
      <c r="B343" s="53" t="s">
        <v>360</v>
      </c>
      <c r="C343" s="60">
        <v>8973</v>
      </c>
      <c r="D343" s="53">
        <v>8298</v>
      </c>
      <c r="E343" s="72">
        <f t="shared" si="30"/>
        <v>17271</v>
      </c>
      <c r="F343" s="69">
        <f t="shared" si="31"/>
        <v>8635.5</v>
      </c>
      <c r="G343" s="54">
        <f t="shared" si="32"/>
        <v>17.271000000000001</v>
      </c>
      <c r="H343" s="66">
        <f t="shared" si="34"/>
        <v>18</v>
      </c>
      <c r="I343" s="67">
        <f t="shared" si="35"/>
        <v>18</v>
      </c>
      <c r="J343" s="69">
        <v>22</v>
      </c>
      <c r="K343" s="53">
        <f t="shared" si="33"/>
        <v>-4</v>
      </c>
    </row>
    <row r="344" spans="1:11">
      <c r="A344" s="53" t="s">
        <v>344</v>
      </c>
      <c r="B344" s="53" t="s">
        <v>361</v>
      </c>
      <c r="C344" s="60">
        <v>703</v>
      </c>
      <c r="D344" s="53">
        <v>757</v>
      </c>
      <c r="E344" s="71">
        <f t="shared" si="30"/>
        <v>1460</v>
      </c>
      <c r="F344" s="65">
        <f t="shared" si="31"/>
        <v>730</v>
      </c>
      <c r="G344" s="53">
        <f t="shared" si="32"/>
        <v>1.46</v>
      </c>
      <c r="H344" s="66">
        <f t="shared" si="34"/>
        <v>2</v>
      </c>
      <c r="I344" s="67">
        <f t="shared" si="35"/>
        <v>2</v>
      </c>
      <c r="J344" s="65">
        <v>2</v>
      </c>
      <c r="K344" s="53">
        <f t="shared" si="33"/>
        <v>0</v>
      </c>
    </row>
    <row r="345" spans="1:11">
      <c r="A345" s="53" t="s">
        <v>344</v>
      </c>
      <c r="B345" s="53" t="s">
        <v>362</v>
      </c>
      <c r="C345" s="60">
        <v>1140</v>
      </c>
      <c r="D345" s="53">
        <v>1135</v>
      </c>
      <c r="E345" s="71">
        <f t="shared" si="30"/>
        <v>2275</v>
      </c>
      <c r="F345" s="65">
        <f t="shared" si="31"/>
        <v>1137.5</v>
      </c>
      <c r="G345" s="53">
        <f t="shared" si="32"/>
        <v>2.2749999999999999</v>
      </c>
      <c r="H345" s="66">
        <f t="shared" si="34"/>
        <v>3</v>
      </c>
      <c r="I345" s="67">
        <f t="shared" si="35"/>
        <v>3</v>
      </c>
      <c r="J345" s="65">
        <v>3</v>
      </c>
      <c r="K345" s="53">
        <f t="shared" si="33"/>
        <v>0</v>
      </c>
    </row>
    <row r="346" spans="1:11">
      <c r="A346" s="53" t="s">
        <v>344</v>
      </c>
      <c r="B346" s="53" t="s">
        <v>363</v>
      </c>
      <c r="C346" s="60">
        <v>1057</v>
      </c>
      <c r="D346" s="53">
        <v>863</v>
      </c>
      <c r="E346" s="71">
        <f t="shared" si="30"/>
        <v>1920</v>
      </c>
      <c r="F346" s="65">
        <f t="shared" si="31"/>
        <v>960</v>
      </c>
      <c r="G346" s="53">
        <f t="shared" si="32"/>
        <v>1.92</v>
      </c>
      <c r="H346" s="66">
        <f t="shared" si="34"/>
        <v>2</v>
      </c>
      <c r="I346" s="67">
        <f t="shared" si="35"/>
        <v>2</v>
      </c>
      <c r="J346" s="65">
        <v>2</v>
      </c>
      <c r="K346" s="53">
        <f t="shared" si="33"/>
        <v>0</v>
      </c>
    </row>
    <row r="347" spans="1:11">
      <c r="A347" s="53" t="s">
        <v>344</v>
      </c>
      <c r="B347" s="53" t="s">
        <v>175</v>
      </c>
      <c r="C347" s="60">
        <v>1538</v>
      </c>
      <c r="D347" s="53">
        <v>1547</v>
      </c>
      <c r="E347" s="71">
        <f t="shared" si="30"/>
        <v>3085</v>
      </c>
      <c r="F347" s="65">
        <f t="shared" si="31"/>
        <v>1542.5</v>
      </c>
      <c r="G347" s="53">
        <f t="shared" si="32"/>
        <v>3.085</v>
      </c>
      <c r="H347" s="66">
        <f t="shared" si="34"/>
        <v>4</v>
      </c>
      <c r="I347" s="67">
        <f t="shared" si="35"/>
        <v>4</v>
      </c>
      <c r="J347" s="65">
        <v>6</v>
      </c>
      <c r="K347" s="53">
        <f t="shared" si="33"/>
        <v>-2</v>
      </c>
    </row>
    <row r="348" spans="1:11">
      <c r="A348" s="53" t="s">
        <v>344</v>
      </c>
      <c r="B348" s="53" t="s">
        <v>364</v>
      </c>
      <c r="C348" s="60">
        <v>476</v>
      </c>
      <c r="D348" s="53">
        <v>501</v>
      </c>
      <c r="E348" s="71">
        <f t="shared" si="30"/>
        <v>977</v>
      </c>
      <c r="F348" s="65">
        <f t="shared" si="31"/>
        <v>488.5</v>
      </c>
      <c r="G348" s="53">
        <f t="shared" si="32"/>
        <v>0.97699999999999998</v>
      </c>
      <c r="H348" s="66">
        <f t="shared" si="34"/>
        <v>1</v>
      </c>
      <c r="I348" s="67">
        <f t="shared" si="35"/>
        <v>2</v>
      </c>
      <c r="J348" s="65">
        <v>2</v>
      </c>
      <c r="K348" s="53">
        <f t="shared" si="33"/>
        <v>0</v>
      </c>
    </row>
    <row r="349" spans="1:11">
      <c r="A349" s="53" t="s">
        <v>344</v>
      </c>
      <c r="B349" s="53" t="s">
        <v>365</v>
      </c>
      <c r="C349" s="60">
        <v>1766</v>
      </c>
      <c r="D349" s="53">
        <v>1343</v>
      </c>
      <c r="E349" s="71">
        <f t="shared" si="30"/>
        <v>3109</v>
      </c>
      <c r="F349" s="65">
        <f t="shared" si="31"/>
        <v>1554.5</v>
      </c>
      <c r="G349" s="53">
        <f t="shared" si="32"/>
        <v>3.109</v>
      </c>
      <c r="H349" s="66">
        <f t="shared" si="34"/>
        <v>4</v>
      </c>
      <c r="I349" s="67">
        <f t="shared" si="35"/>
        <v>4</v>
      </c>
      <c r="J349" s="65">
        <v>5</v>
      </c>
      <c r="K349" s="53">
        <f t="shared" si="33"/>
        <v>-1</v>
      </c>
    </row>
    <row r="350" spans="1:11">
      <c r="A350" s="53" t="s">
        <v>344</v>
      </c>
      <c r="B350" s="53" t="s">
        <v>366</v>
      </c>
      <c r="C350" s="60">
        <v>560</v>
      </c>
      <c r="D350" s="53">
        <v>544</v>
      </c>
      <c r="E350" s="71">
        <f t="shared" si="30"/>
        <v>1104</v>
      </c>
      <c r="F350" s="65">
        <f t="shared" si="31"/>
        <v>552</v>
      </c>
      <c r="G350" s="53">
        <f t="shared" si="32"/>
        <v>1.1040000000000001</v>
      </c>
      <c r="H350" s="66">
        <f t="shared" si="34"/>
        <v>2</v>
      </c>
      <c r="I350" s="67">
        <f t="shared" si="35"/>
        <v>2</v>
      </c>
      <c r="J350" s="65">
        <v>2</v>
      </c>
      <c r="K350" s="53">
        <f t="shared" si="33"/>
        <v>0</v>
      </c>
    </row>
    <row r="351" spans="1:11">
      <c r="A351" s="53" t="s">
        <v>344</v>
      </c>
      <c r="B351" s="53" t="s">
        <v>367</v>
      </c>
      <c r="C351" s="60">
        <v>4782</v>
      </c>
      <c r="D351" s="53">
        <v>5076</v>
      </c>
      <c r="E351" s="72">
        <f t="shared" si="30"/>
        <v>9858</v>
      </c>
      <c r="F351" s="69">
        <f t="shared" si="31"/>
        <v>4929</v>
      </c>
      <c r="G351" s="54">
        <f t="shared" si="32"/>
        <v>9.8580000000000005</v>
      </c>
      <c r="H351" s="66">
        <f t="shared" si="34"/>
        <v>10</v>
      </c>
      <c r="I351" s="67">
        <f t="shared" si="35"/>
        <v>10</v>
      </c>
      <c r="J351" s="69">
        <v>18</v>
      </c>
      <c r="K351" s="53">
        <f t="shared" si="33"/>
        <v>-8</v>
      </c>
    </row>
    <row r="352" spans="1:11">
      <c r="A352" s="53" t="s">
        <v>344</v>
      </c>
      <c r="B352" s="53" t="s">
        <v>368</v>
      </c>
      <c r="C352" s="60">
        <v>665</v>
      </c>
      <c r="D352" s="53">
        <v>645</v>
      </c>
      <c r="E352" s="71">
        <f t="shared" si="30"/>
        <v>1310</v>
      </c>
      <c r="F352" s="65">
        <f t="shared" si="31"/>
        <v>655</v>
      </c>
      <c r="G352" s="53">
        <f t="shared" si="32"/>
        <v>1.31</v>
      </c>
      <c r="H352" s="66">
        <f t="shared" si="34"/>
        <v>2</v>
      </c>
      <c r="I352" s="67">
        <f t="shared" si="35"/>
        <v>2</v>
      </c>
      <c r="J352" s="65">
        <v>2</v>
      </c>
      <c r="K352" s="53">
        <f t="shared" si="33"/>
        <v>0</v>
      </c>
    </row>
    <row r="353" spans="1:11">
      <c r="A353" s="53" t="s">
        <v>344</v>
      </c>
      <c r="B353" s="53" t="s">
        <v>369</v>
      </c>
      <c r="C353" s="60">
        <v>629</v>
      </c>
      <c r="D353" s="53">
        <v>681</v>
      </c>
      <c r="E353" s="71">
        <f t="shared" si="30"/>
        <v>1310</v>
      </c>
      <c r="F353" s="65">
        <f t="shared" si="31"/>
        <v>655</v>
      </c>
      <c r="G353" s="53">
        <f t="shared" si="32"/>
        <v>1.31</v>
      </c>
      <c r="H353" s="66">
        <f t="shared" si="34"/>
        <v>2</v>
      </c>
      <c r="I353" s="67">
        <f t="shared" si="35"/>
        <v>2</v>
      </c>
      <c r="J353" s="65">
        <v>2</v>
      </c>
      <c r="K353" s="53">
        <f t="shared" si="33"/>
        <v>0</v>
      </c>
    </row>
    <row r="354" spans="1:11">
      <c r="A354" s="53" t="s">
        <v>344</v>
      </c>
      <c r="B354" s="53" t="s">
        <v>370</v>
      </c>
      <c r="C354" s="60">
        <v>1106</v>
      </c>
      <c r="D354" s="53">
        <v>1224</v>
      </c>
      <c r="E354" s="71">
        <f t="shared" si="30"/>
        <v>2330</v>
      </c>
      <c r="F354" s="65">
        <f t="shared" si="31"/>
        <v>1165</v>
      </c>
      <c r="G354" s="53">
        <f t="shared" si="32"/>
        <v>2.33</v>
      </c>
      <c r="H354" s="66">
        <f t="shared" si="34"/>
        <v>3</v>
      </c>
      <c r="I354" s="67">
        <f t="shared" si="35"/>
        <v>3</v>
      </c>
      <c r="J354" s="65">
        <v>4</v>
      </c>
      <c r="K354" s="53">
        <f t="shared" si="33"/>
        <v>-1</v>
      </c>
    </row>
    <row r="355" spans="1:11">
      <c r="A355" s="53" t="s">
        <v>344</v>
      </c>
      <c r="B355" s="53" t="s">
        <v>35</v>
      </c>
      <c r="C355" s="60">
        <v>775</v>
      </c>
      <c r="D355" s="53">
        <v>815</v>
      </c>
      <c r="E355" s="71">
        <f t="shared" si="30"/>
        <v>1590</v>
      </c>
      <c r="F355" s="65">
        <f t="shared" si="31"/>
        <v>795</v>
      </c>
      <c r="G355" s="53">
        <f t="shared" si="32"/>
        <v>1.59</v>
      </c>
      <c r="H355" s="66">
        <f t="shared" si="34"/>
        <v>2</v>
      </c>
      <c r="I355" s="67">
        <f t="shared" si="35"/>
        <v>2</v>
      </c>
      <c r="J355" s="65">
        <v>2</v>
      </c>
      <c r="K355" s="53">
        <f t="shared" si="33"/>
        <v>0</v>
      </c>
    </row>
    <row r="356" spans="1:11">
      <c r="A356" s="53" t="s">
        <v>344</v>
      </c>
      <c r="B356" s="53" t="s">
        <v>371</v>
      </c>
      <c r="C356" s="60">
        <v>982</v>
      </c>
      <c r="D356" s="53">
        <v>1132</v>
      </c>
      <c r="E356" s="71">
        <f t="shared" si="30"/>
        <v>2114</v>
      </c>
      <c r="F356" s="65">
        <f t="shared" si="31"/>
        <v>1057</v>
      </c>
      <c r="G356" s="53">
        <f t="shared" si="32"/>
        <v>2.1139999999999999</v>
      </c>
      <c r="H356" s="66">
        <f t="shared" si="34"/>
        <v>3</v>
      </c>
      <c r="I356" s="67">
        <f t="shared" si="35"/>
        <v>3</v>
      </c>
      <c r="J356" s="65">
        <v>2</v>
      </c>
      <c r="K356" s="53">
        <f t="shared" si="33"/>
        <v>1</v>
      </c>
    </row>
    <row r="357" spans="1:11">
      <c r="A357" s="53" t="s">
        <v>344</v>
      </c>
      <c r="B357" s="53" t="s">
        <v>372</v>
      </c>
      <c r="C357" s="60">
        <v>523</v>
      </c>
      <c r="D357" s="53">
        <v>433</v>
      </c>
      <c r="E357" s="71">
        <f t="shared" si="30"/>
        <v>956</v>
      </c>
      <c r="F357" s="65">
        <f t="shared" si="31"/>
        <v>478</v>
      </c>
      <c r="G357" s="53">
        <f t="shared" si="32"/>
        <v>0.95599999999999996</v>
      </c>
      <c r="H357" s="66">
        <f t="shared" si="34"/>
        <v>1</v>
      </c>
      <c r="I357" s="67">
        <f t="shared" si="35"/>
        <v>2</v>
      </c>
      <c r="J357" s="65">
        <v>3</v>
      </c>
      <c r="K357" s="53">
        <f t="shared" si="33"/>
        <v>-1</v>
      </c>
    </row>
    <row r="358" spans="1:11">
      <c r="A358" s="53" t="s">
        <v>344</v>
      </c>
      <c r="B358" s="53" t="s">
        <v>373</v>
      </c>
      <c r="C358" s="60">
        <v>1541</v>
      </c>
      <c r="D358" s="53">
        <v>1503</v>
      </c>
      <c r="E358" s="71">
        <f t="shared" si="30"/>
        <v>3044</v>
      </c>
      <c r="F358" s="65">
        <f t="shared" si="31"/>
        <v>1522</v>
      </c>
      <c r="G358" s="53">
        <f t="shared" si="32"/>
        <v>3.044</v>
      </c>
      <c r="H358" s="66">
        <f t="shared" si="34"/>
        <v>4</v>
      </c>
      <c r="I358" s="67">
        <f t="shared" si="35"/>
        <v>4</v>
      </c>
      <c r="J358" s="65">
        <v>3</v>
      </c>
      <c r="K358" s="53">
        <f t="shared" si="33"/>
        <v>1</v>
      </c>
    </row>
    <row r="359" spans="1:11">
      <c r="A359" s="53" t="s">
        <v>344</v>
      </c>
      <c r="B359" s="53" t="s">
        <v>374</v>
      </c>
      <c r="C359" s="60">
        <v>828</v>
      </c>
      <c r="D359" s="53">
        <v>912</v>
      </c>
      <c r="E359" s="71">
        <f t="shared" si="30"/>
        <v>1740</v>
      </c>
      <c r="F359" s="65">
        <f t="shared" si="31"/>
        <v>870</v>
      </c>
      <c r="G359" s="53">
        <f t="shared" si="32"/>
        <v>1.74</v>
      </c>
      <c r="H359" s="66">
        <f t="shared" si="34"/>
        <v>2</v>
      </c>
      <c r="I359" s="67">
        <f t="shared" si="35"/>
        <v>2</v>
      </c>
      <c r="J359" s="65">
        <v>2</v>
      </c>
      <c r="K359" s="53">
        <f t="shared" si="33"/>
        <v>0</v>
      </c>
    </row>
    <row r="360" spans="1:11">
      <c r="A360" s="53" t="s">
        <v>344</v>
      </c>
      <c r="B360" s="53" t="s">
        <v>375</v>
      </c>
      <c r="C360" s="60">
        <v>1446</v>
      </c>
      <c r="D360" s="53">
        <v>1594</v>
      </c>
      <c r="E360" s="71">
        <f t="shared" si="30"/>
        <v>3040</v>
      </c>
      <c r="F360" s="65">
        <f t="shared" si="31"/>
        <v>1520</v>
      </c>
      <c r="G360" s="53">
        <f t="shared" si="32"/>
        <v>3.04</v>
      </c>
      <c r="H360" s="66">
        <f t="shared" si="34"/>
        <v>4</v>
      </c>
      <c r="I360" s="67">
        <f t="shared" si="35"/>
        <v>4</v>
      </c>
      <c r="J360" s="65">
        <v>3</v>
      </c>
      <c r="K360" s="53">
        <f t="shared" si="33"/>
        <v>1</v>
      </c>
    </row>
    <row r="361" spans="1:11">
      <c r="A361" s="53" t="s">
        <v>344</v>
      </c>
      <c r="B361" s="53" t="s">
        <v>376</v>
      </c>
      <c r="C361" s="60">
        <v>1037</v>
      </c>
      <c r="D361" s="53">
        <v>1242</v>
      </c>
      <c r="E361" s="71">
        <f t="shared" si="30"/>
        <v>2279</v>
      </c>
      <c r="F361" s="65">
        <f t="shared" si="31"/>
        <v>1139.5</v>
      </c>
      <c r="G361" s="53">
        <f t="shared" si="32"/>
        <v>2.2789999999999999</v>
      </c>
      <c r="H361" s="66">
        <f t="shared" si="34"/>
        <v>3</v>
      </c>
      <c r="I361" s="67">
        <f t="shared" si="35"/>
        <v>3</v>
      </c>
      <c r="J361" s="65">
        <v>3</v>
      </c>
      <c r="K361" s="53">
        <f t="shared" si="33"/>
        <v>0</v>
      </c>
    </row>
    <row r="362" spans="1:11">
      <c r="A362" s="53" t="s">
        <v>377</v>
      </c>
      <c r="B362" s="53" t="s">
        <v>378</v>
      </c>
      <c r="C362" s="60">
        <v>479</v>
      </c>
      <c r="D362" s="53">
        <v>376</v>
      </c>
      <c r="E362" s="71">
        <f t="shared" si="30"/>
        <v>855</v>
      </c>
      <c r="F362" s="65">
        <f t="shared" si="31"/>
        <v>427.5</v>
      </c>
      <c r="G362" s="53">
        <f t="shared" si="32"/>
        <v>0.85499999999999998</v>
      </c>
      <c r="H362" s="66">
        <f t="shared" si="34"/>
        <v>1</v>
      </c>
      <c r="I362" s="67">
        <f t="shared" si="35"/>
        <v>2</v>
      </c>
      <c r="J362" s="65">
        <v>2</v>
      </c>
      <c r="K362" s="53">
        <f t="shared" si="33"/>
        <v>0</v>
      </c>
    </row>
    <row r="363" spans="1:11">
      <c r="A363" s="53" t="s">
        <v>377</v>
      </c>
      <c r="B363" s="53" t="s">
        <v>379</v>
      </c>
      <c r="C363" s="60">
        <v>442</v>
      </c>
      <c r="D363" s="53">
        <v>466</v>
      </c>
      <c r="E363" s="71">
        <f t="shared" si="30"/>
        <v>908</v>
      </c>
      <c r="F363" s="65">
        <f t="shared" si="31"/>
        <v>454</v>
      </c>
      <c r="G363" s="53">
        <f t="shared" si="32"/>
        <v>0.90800000000000003</v>
      </c>
      <c r="H363" s="66">
        <f t="shared" si="34"/>
        <v>1</v>
      </c>
      <c r="I363" s="67">
        <f t="shared" si="35"/>
        <v>2</v>
      </c>
      <c r="J363" s="65">
        <v>2</v>
      </c>
      <c r="K363" s="53">
        <f t="shared" si="33"/>
        <v>0</v>
      </c>
    </row>
    <row r="364" spans="1:11">
      <c r="A364" s="53" t="s">
        <v>377</v>
      </c>
      <c r="B364" s="53" t="s">
        <v>380</v>
      </c>
      <c r="C364" s="60">
        <v>716</v>
      </c>
      <c r="D364" s="53">
        <v>748</v>
      </c>
      <c r="E364" s="71">
        <f t="shared" si="30"/>
        <v>1464</v>
      </c>
      <c r="F364" s="65">
        <f t="shared" si="31"/>
        <v>732</v>
      </c>
      <c r="G364" s="53">
        <f t="shared" si="32"/>
        <v>1.464</v>
      </c>
      <c r="H364" s="66">
        <f t="shared" si="34"/>
        <v>2</v>
      </c>
      <c r="I364" s="67">
        <f t="shared" si="35"/>
        <v>2</v>
      </c>
      <c r="J364" s="65">
        <v>2</v>
      </c>
      <c r="K364" s="53">
        <f t="shared" si="33"/>
        <v>0</v>
      </c>
    </row>
    <row r="365" spans="1:11">
      <c r="A365" s="53" t="s">
        <v>377</v>
      </c>
      <c r="B365" s="53" t="s">
        <v>381</v>
      </c>
      <c r="C365" s="60">
        <v>888</v>
      </c>
      <c r="D365" s="53">
        <v>1020</v>
      </c>
      <c r="E365" s="71">
        <f t="shared" si="30"/>
        <v>1908</v>
      </c>
      <c r="F365" s="65">
        <f t="shared" si="31"/>
        <v>954</v>
      </c>
      <c r="G365" s="53">
        <f t="shared" si="32"/>
        <v>1.9079999999999999</v>
      </c>
      <c r="H365" s="66">
        <f t="shared" si="34"/>
        <v>2</v>
      </c>
      <c r="I365" s="67">
        <f t="shared" si="35"/>
        <v>2</v>
      </c>
      <c r="J365" s="65">
        <v>3</v>
      </c>
      <c r="K365" s="53">
        <f t="shared" si="33"/>
        <v>-1</v>
      </c>
    </row>
    <row r="366" spans="1:11">
      <c r="A366" s="53" t="s">
        <v>377</v>
      </c>
      <c r="B366" s="53" t="s">
        <v>382</v>
      </c>
      <c r="C366" s="60">
        <v>623</v>
      </c>
      <c r="D366" s="53">
        <v>704</v>
      </c>
      <c r="E366" s="71">
        <f t="shared" si="30"/>
        <v>1327</v>
      </c>
      <c r="F366" s="65">
        <f t="shared" si="31"/>
        <v>663.5</v>
      </c>
      <c r="G366" s="53">
        <f t="shared" si="32"/>
        <v>1.327</v>
      </c>
      <c r="H366" s="66">
        <f t="shared" si="34"/>
        <v>2</v>
      </c>
      <c r="I366" s="67">
        <f t="shared" si="35"/>
        <v>2</v>
      </c>
      <c r="J366" s="65">
        <v>2</v>
      </c>
      <c r="K366" s="53">
        <f t="shared" si="33"/>
        <v>0</v>
      </c>
    </row>
    <row r="367" spans="1:11">
      <c r="A367" s="53" t="s">
        <v>377</v>
      </c>
      <c r="B367" s="53" t="s">
        <v>383</v>
      </c>
      <c r="C367" s="60">
        <v>1193</v>
      </c>
      <c r="D367" s="53">
        <v>1359</v>
      </c>
      <c r="E367" s="71">
        <f t="shared" si="30"/>
        <v>2552</v>
      </c>
      <c r="F367" s="65">
        <f t="shared" si="31"/>
        <v>1276</v>
      </c>
      <c r="G367" s="53">
        <f t="shared" si="32"/>
        <v>2.552</v>
      </c>
      <c r="H367" s="66">
        <f t="shared" si="34"/>
        <v>3</v>
      </c>
      <c r="I367" s="67">
        <f t="shared" si="35"/>
        <v>3</v>
      </c>
      <c r="J367" s="65">
        <v>3</v>
      </c>
      <c r="K367" s="53">
        <f t="shared" si="33"/>
        <v>0</v>
      </c>
    </row>
    <row r="368" spans="1:11" s="56" customFormat="1">
      <c r="A368" s="77" t="s">
        <v>377</v>
      </c>
      <c r="B368" s="77" t="s">
        <v>384</v>
      </c>
      <c r="C368" s="77">
        <v>811</v>
      </c>
      <c r="D368" s="77">
        <v>688</v>
      </c>
      <c r="E368" s="79">
        <f t="shared" si="30"/>
        <v>1499</v>
      </c>
      <c r="F368" s="80">
        <f t="shared" si="31"/>
        <v>749.5</v>
      </c>
      <c r="G368" s="77">
        <f t="shared" si="32"/>
        <v>1.4990000000000001</v>
      </c>
      <c r="H368" s="66">
        <f t="shared" si="34"/>
        <v>2</v>
      </c>
      <c r="I368" s="67">
        <f t="shared" si="35"/>
        <v>2</v>
      </c>
      <c r="J368" s="80">
        <v>2</v>
      </c>
      <c r="K368" s="77">
        <f t="shared" si="33"/>
        <v>0</v>
      </c>
    </row>
    <row r="369" spans="1:11" s="56" customFormat="1">
      <c r="A369" s="54" t="s">
        <v>377</v>
      </c>
      <c r="B369" s="54" t="s">
        <v>385</v>
      </c>
      <c r="C369" s="54">
        <v>828</v>
      </c>
      <c r="D369" s="54">
        <v>920</v>
      </c>
      <c r="E369" s="72">
        <f t="shared" si="30"/>
        <v>1748</v>
      </c>
      <c r="F369" s="69">
        <f t="shared" si="31"/>
        <v>874</v>
      </c>
      <c r="G369" s="54">
        <f t="shared" si="32"/>
        <v>1.748</v>
      </c>
      <c r="H369" s="66">
        <f t="shared" si="34"/>
        <v>2</v>
      </c>
      <c r="I369" s="67">
        <f t="shared" si="35"/>
        <v>2</v>
      </c>
      <c r="J369" s="69">
        <v>3</v>
      </c>
      <c r="K369" s="54">
        <f t="shared" si="33"/>
        <v>-1</v>
      </c>
    </row>
    <row r="370" spans="1:11" s="56" customFormat="1">
      <c r="A370" s="77" t="s">
        <v>377</v>
      </c>
      <c r="B370" s="77" t="s">
        <v>386</v>
      </c>
      <c r="C370" s="77">
        <v>586</v>
      </c>
      <c r="D370" s="77">
        <v>602</v>
      </c>
      <c r="E370" s="79">
        <f t="shared" si="30"/>
        <v>1188</v>
      </c>
      <c r="F370" s="80">
        <f t="shared" si="31"/>
        <v>594</v>
      </c>
      <c r="G370" s="77">
        <f t="shared" si="32"/>
        <v>1.1879999999999999</v>
      </c>
      <c r="H370" s="66">
        <f t="shared" si="34"/>
        <v>2</v>
      </c>
      <c r="I370" s="67">
        <f t="shared" si="35"/>
        <v>2</v>
      </c>
      <c r="J370" s="80">
        <v>3</v>
      </c>
      <c r="K370" s="77">
        <f t="shared" si="33"/>
        <v>-1</v>
      </c>
    </row>
    <row r="371" spans="1:11" s="56" customFormat="1">
      <c r="A371" s="54" t="s">
        <v>377</v>
      </c>
      <c r="B371" s="54" t="s">
        <v>387</v>
      </c>
      <c r="C371" s="54">
        <v>709</v>
      </c>
      <c r="D371" s="54">
        <v>650</v>
      </c>
      <c r="E371" s="72">
        <f t="shared" si="30"/>
        <v>1359</v>
      </c>
      <c r="F371" s="69">
        <f t="shared" si="31"/>
        <v>679.5</v>
      </c>
      <c r="G371" s="54">
        <f t="shared" si="32"/>
        <v>1.359</v>
      </c>
      <c r="H371" s="66">
        <f t="shared" si="34"/>
        <v>2</v>
      </c>
      <c r="I371" s="67">
        <f t="shared" si="35"/>
        <v>2</v>
      </c>
      <c r="J371" s="69">
        <v>2</v>
      </c>
      <c r="K371" s="54">
        <f t="shared" si="33"/>
        <v>0</v>
      </c>
    </row>
    <row r="372" spans="1:11" s="56" customFormat="1">
      <c r="A372" s="77" t="s">
        <v>377</v>
      </c>
      <c r="B372" s="77" t="s">
        <v>388</v>
      </c>
      <c r="C372" s="77">
        <v>2507</v>
      </c>
      <c r="D372" s="77">
        <v>1724</v>
      </c>
      <c r="E372" s="79">
        <f t="shared" si="30"/>
        <v>4231</v>
      </c>
      <c r="F372" s="80">
        <f t="shared" si="31"/>
        <v>2115.5</v>
      </c>
      <c r="G372" s="77">
        <f t="shared" si="32"/>
        <v>4.2309999999999999</v>
      </c>
      <c r="H372" s="66">
        <f t="shared" si="34"/>
        <v>5</v>
      </c>
      <c r="I372" s="67">
        <f t="shared" si="35"/>
        <v>5</v>
      </c>
      <c r="J372" s="80">
        <v>4</v>
      </c>
      <c r="K372" s="77">
        <f t="shared" si="33"/>
        <v>1</v>
      </c>
    </row>
    <row r="373" spans="1:11" s="56" customFormat="1">
      <c r="A373" s="54" t="s">
        <v>377</v>
      </c>
      <c r="B373" s="54" t="s">
        <v>389</v>
      </c>
      <c r="C373" s="54">
        <v>6945</v>
      </c>
      <c r="D373" s="54">
        <v>6948</v>
      </c>
      <c r="E373" s="72">
        <f t="shared" si="30"/>
        <v>13893</v>
      </c>
      <c r="F373" s="69">
        <f t="shared" si="31"/>
        <v>6946.5</v>
      </c>
      <c r="G373" s="54">
        <f t="shared" si="32"/>
        <v>13.893000000000001</v>
      </c>
      <c r="H373" s="66">
        <f t="shared" si="34"/>
        <v>14</v>
      </c>
      <c r="I373" s="67">
        <f t="shared" si="35"/>
        <v>14</v>
      </c>
      <c r="J373" s="69">
        <v>16</v>
      </c>
      <c r="K373" s="54">
        <f t="shared" si="33"/>
        <v>-2</v>
      </c>
    </row>
    <row r="374" spans="1:11" s="56" customFormat="1">
      <c r="A374" s="77" t="s">
        <v>377</v>
      </c>
      <c r="B374" s="77" t="s">
        <v>390</v>
      </c>
      <c r="C374" s="77">
        <v>825</v>
      </c>
      <c r="D374" s="77">
        <v>698</v>
      </c>
      <c r="E374" s="79">
        <f t="shared" si="30"/>
        <v>1523</v>
      </c>
      <c r="F374" s="80">
        <f t="shared" si="31"/>
        <v>761.5</v>
      </c>
      <c r="G374" s="77">
        <f t="shared" si="32"/>
        <v>1.5229999999999999</v>
      </c>
      <c r="H374" s="66">
        <f t="shared" si="34"/>
        <v>2</v>
      </c>
      <c r="I374" s="67">
        <f t="shared" si="35"/>
        <v>2</v>
      </c>
      <c r="J374" s="80">
        <v>2</v>
      </c>
      <c r="K374" s="77">
        <f t="shared" si="33"/>
        <v>0</v>
      </c>
    </row>
    <row r="375" spans="1:11" s="56" customFormat="1">
      <c r="A375" s="54" t="s">
        <v>377</v>
      </c>
      <c r="B375" s="54" t="s">
        <v>391</v>
      </c>
      <c r="C375" s="54">
        <v>359</v>
      </c>
      <c r="D375" s="54">
        <v>520</v>
      </c>
      <c r="E375" s="72">
        <f t="shared" si="30"/>
        <v>879</v>
      </c>
      <c r="F375" s="69">
        <f t="shared" si="31"/>
        <v>439.5</v>
      </c>
      <c r="G375" s="54">
        <f t="shared" si="32"/>
        <v>0.879</v>
      </c>
      <c r="H375" s="66">
        <f t="shared" si="34"/>
        <v>1</v>
      </c>
      <c r="I375" s="67">
        <f t="shared" si="35"/>
        <v>2</v>
      </c>
      <c r="J375" s="69">
        <v>2</v>
      </c>
      <c r="K375" s="54">
        <f t="shared" si="33"/>
        <v>0</v>
      </c>
    </row>
    <row r="376" spans="1:11" s="56" customFormat="1">
      <c r="A376" s="77" t="s">
        <v>377</v>
      </c>
      <c r="B376" s="77" t="s">
        <v>392</v>
      </c>
      <c r="C376" s="77">
        <v>847</v>
      </c>
      <c r="D376" s="77">
        <v>801</v>
      </c>
      <c r="E376" s="79">
        <f t="shared" si="30"/>
        <v>1648</v>
      </c>
      <c r="F376" s="80">
        <f t="shared" si="31"/>
        <v>824</v>
      </c>
      <c r="G376" s="77">
        <f t="shared" si="32"/>
        <v>1.6479999999999999</v>
      </c>
      <c r="H376" s="66">
        <f t="shared" si="34"/>
        <v>2</v>
      </c>
      <c r="I376" s="67">
        <f t="shared" si="35"/>
        <v>2</v>
      </c>
      <c r="J376" s="80">
        <v>3</v>
      </c>
      <c r="K376" s="77">
        <f t="shared" si="33"/>
        <v>-1</v>
      </c>
    </row>
    <row r="377" spans="1:11" s="56" customFormat="1">
      <c r="A377" s="54" t="s">
        <v>377</v>
      </c>
      <c r="B377" s="54" t="s">
        <v>393</v>
      </c>
      <c r="C377" s="54">
        <v>710</v>
      </c>
      <c r="D377" s="54">
        <v>646</v>
      </c>
      <c r="E377" s="72">
        <f t="shared" si="30"/>
        <v>1356</v>
      </c>
      <c r="F377" s="69">
        <f t="shared" si="31"/>
        <v>678</v>
      </c>
      <c r="G377" s="54">
        <f t="shared" si="32"/>
        <v>1.3560000000000001</v>
      </c>
      <c r="H377" s="66">
        <f t="shared" si="34"/>
        <v>2</v>
      </c>
      <c r="I377" s="67">
        <f t="shared" si="35"/>
        <v>2</v>
      </c>
      <c r="J377" s="69">
        <v>2</v>
      </c>
      <c r="K377" s="54">
        <f t="shared" si="33"/>
        <v>0</v>
      </c>
    </row>
    <row r="378" spans="1:11" s="56" customFormat="1">
      <c r="A378" s="77" t="s">
        <v>377</v>
      </c>
      <c r="B378" s="77" t="s">
        <v>394</v>
      </c>
      <c r="C378" s="77">
        <v>417</v>
      </c>
      <c r="D378" s="77">
        <v>301</v>
      </c>
      <c r="E378" s="79">
        <f t="shared" si="30"/>
        <v>718</v>
      </c>
      <c r="F378" s="80">
        <f t="shared" si="31"/>
        <v>359</v>
      </c>
      <c r="G378" s="77">
        <f t="shared" si="32"/>
        <v>0.71799999999999997</v>
      </c>
      <c r="H378" s="66">
        <f t="shared" si="34"/>
        <v>1</v>
      </c>
      <c r="I378" s="67">
        <f t="shared" si="35"/>
        <v>2</v>
      </c>
      <c r="J378" s="80">
        <v>2</v>
      </c>
      <c r="K378" s="77">
        <f t="shared" si="33"/>
        <v>0</v>
      </c>
    </row>
    <row r="379" spans="1:11" s="56" customFormat="1">
      <c r="A379" s="54" t="s">
        <v>377</v>
      </c>
      <c r="B379" s="54" t="s">
        <v>395</v>
      </c>
      <c r="C379" s="54">
        <v>1660</v>
      </c>
      <c r="D379" s="54">
        <v>1724</v>
      </c>
      <c r="E379" s="72">
        <f t="shared" si="30"/>
        <v>3384</v>
      </c>
      <c r="F379" s="69">
        <f t="shared" si="31"/>
        <v>1692</v>
      </c>
      <c r="G379" s="54">
        <f t="shared" si="32"/>
        <v>3.3839999999999999</v>
      </c>
      <c r="H379" s="66">
        <f t="shared" si="34"/>
        <v>4</v>
      </c>
      <c r="I379" s="67">
        <f t="shared" si="35"/>
        <v>4</v>
      </c>
      <c r="J379" s="69">
        <v>5</v>
      </c>
      <c r="K379" s="54">
        <f t="shared" si="33"/>
        <v>-1</v>
      </c>
    </row>
    <row r="380" spans="1:11" s="56" customFormat="1">
      <c r="A380" s="77" t="s">
        <v>377</v>
      </c>
      <c r="B380" s="77" t="s">
        <v>396</v>
      </c>
      <c r="C380" s="77">
        <v>1255</v>
      </c>
      <c r="D380" s="77">
        <v>1423</v>
      </c>
      <c r="E380" s="79">
        <f t="shared" si="30"/>
        <v>2678</v>
      </c>
      <c r="F380" s="80">
        <f t="shared" si="31"/>
        <v>1339</v>
      </c>
      <c r="G380" s="77">
        <f t="shared" si="32"/>
        <v>2.6779999999999999</v>
      </c>
      <c r="H380" s="66">
        <f t="shared" si="34"/>
        <v>3</v>
      </c>
      <c r="I380" s="67">
        <f t="shared" si="35"/>
        <v>3</v>
      </c>
      <c r="J380" s="80">
        <v>3</v>
      </c>
      <c r="K380" s="77">
        <f t="shared" si="33"/>
        <v>0</v>
      </c>
    </row>
    <row r="381" spans="1:11" s="56" customFormat="1">
      <c r="A381" s="54" t="s">
        <v>377</v>
      </c>
      <c r="B381" s="54" t="s">
        <v>397</v>
      </c>
      <c r="C381" s="54">
        <v>646</v>
      </c>
      <c r="D381" s="54">
        <v>631</v>
      </c>
      <c r="E381" s="72">
        <f t="shared" si="30"/>
        <v>1277</v>
      </c>
      <c r="F381" s="69">
        <f t="shared" si="31"/>
        <v>638.5</v>
      </c>
      <c r="G381" s="54">
        <f t="shared" si="32"/>
        <v>1.2769999999999999</v>
      </c>
      <c r="H381" s="66">
        <f t="shared" si="34"/>
        <v>2</v>
      </c>
      <c r="I381" s="67">
        <f t="shared" si="35"/>
        <v>2</v>
      </c>
      <c r="J381" s="69">
        <v>2</v>
      </c>
      <c r="K381" s="54">
        <f t="shared" si="33"/>
        <v>0</v>
      </c>
    </row>
    <row r="382" spans="1:11" s="56" customFormat="1">
      <c r="A382" s="77" t="s">
        <v>377</v>
      </c>
      <c r="B382" s="77" t="s">
        <v>398</v>
      </c>
      <c r="C382" s="77">
        <v>654</v>
      </c>
      <c r="D382" s="77">
        <v>588</v>
      </c>
      <c r="E382" s="79">
        <f t="shared" si="30"/>
        <v>1242</v>
      </c>
      <c r="F382" s="80">
        <f t="shared" si="31"/>
        <v>621</v>
      </c>
      <c r="G382" s="77">
        <f t="shared" si="32"/>
        <v>1.242</v>
      </c>
      <c r="H382" s="66">
        <f t="shared" si="34"/>
        <v>2</v>
      </c>
      <c r="I382" s="67">
        <f t="shared" si="35"/>
        <v>2</v>
      </c>
      <c r="J382" s="80">
        <v>2</v>
      </c>
      <c r="K382" s="77">
        <f t="shared" si="33"/>
        <v>0</v>
      </c>
    </row>
    <row r="383" spans="1:11" ht="28.5">
      <c r="A383" s="53"/>
      <c r="B383" s="53"/>
      <c r="C383" s="53"/>
      <c r="D383" s="52" t="s">
        <v>414</v>
      </c>
      <c r="E383" s="71">
        <f>SUM(E3:E382)</f>
        <v>1002997</v>
      </c>
      <c r="F383" s="65">
        <f t="shared" si="31"/>
        <v>501498.5</v>
      </c>
      <c r="G383" s="53"/>
      <c r="H383" s="54"/>
      <c r="I383" s="67">
        <f>SUM(I3:I382)</f>
        <v>1254</v>
      </c>
      <c r="J383" s="65">
        <f>SUM(J3:J382)</f>
        <v>1487</v>
      </c>
      <c r="K383" s="81">
        <f>Tabela13[[#This Row],[Liczba punktów wg JNP]]-Tabela13[[#This Row],[Liczba punktów za 2025]]</f>
        <v>-233</v>
      </c>
    </row>
    <row r="384" spans="1:11">
      <c r="A384" s="53"/>
      <c r="B384" s="53"/>
      <c r="C384" s="53"/>
      <c r="D384" s="53" t="s">
        <v>415</v>
      </c>
      <c r="E384" s="71">
        <f>E383/2</f>
        <v>501498.5</v>
      </c>
      <c r="F384" s="65"/>
      <c r="G384" s="53"/>
      <c r="H384" s="53"/>
      <c r="I384" s="53"/>
      <c r="J384" s="65"/>
      <c r="K384" s="53"/>
    </row>
    <row r="385" spans="4:11">
      <c r="D385" s="64"/>
      <c r="E385" s="73"/>
      <c r="F385" s="53"/>
      <c r="G385" s="53"/>
      <c r="H385" s="53"/>
      <c r="I385" s="53"/>
      <c r="J385" s="53"/>
      <c r="K385" s="53"/>
    </row>
    <row r="386" spans="4:11" ht="15">
      <c r="D386" s="55" t="s">
        <v>416</v>
      </c>
      <c r="E386" s="74">
        <v>500</v>
      </c>
      <c r="F386" s="53"/>
      <c r="G386" s="53"/>
      <c r="H386" s="53"/>
      <c r="I386" s="53"/>
      <c r="J386" s="53"/>
      <c r="K386" s="53"/>
    </row>
  </sheetData>
  <conditionalFormatting sqref="K3:K38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{31EAD42D-ECA5-48D2-8BC6-7B00ABFEDECF}</x14:id>
        </ext>
      </extLst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AD42D-ECA5-48D2-8BC6-7B00ABFEDEC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K3:K382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1"/>
  <sheetViews>
    <sheetView workbookViewId="0">
      <pane ySplit="1" topLeftCell="A1068" activePane="bottomLeft" state="frozen"/>
      <selection pane="bottomLeft"/>
    </sheetView>
  </sheetViews>
  <sheetFormatPr defaultColWidth="9.125" defaultRowHeight="14.25"/>
  <cols>
    <col min="1" max="1" width="8.5" style="9" bestFit="1" customWidth="1"/>
    <col min="2" max="2" width="18.5" style="1" bestFit="1" customWidth="1"/>
    <col min="3" max="3" width="21.125" style="1" bestFit="1" customWidth="1"/>
    <col min="4" max="4" width="20.875" style="1" customWidth="1"/>
    <col min="5" max="5" width="8.875" style="1"/>
    <col min="6" max="6" width="2.125" style="1" customWidth="1"/>
    <col min="7" max="16384" width="9.125" style="1"/>
  </cols>
  <sheetData>
    <row r="1" spans="1:10" ht="16.5" thickBot="1">
      <c r="A1" s="4" t="s">
        <v>8</v>
      </c>
      <c r="B1" s="2" t="s">
        <v>9</v>
      </c>
      <c r="C1" s="2" t="s">
        <v>10</v>
      </c>
      <c r="D1" s="3" t="s">
        <v>12</v>
      </c>
      <c r="E1" s="20">
        <f>SUM(D2:D1521)</f>
        <v>5983</v>
      </c>
      <c r="G1" s="17">
        <f>SUM(D2:D381)</f>
        <v>1515</v>
      </c>
      <c r="H1" s="18">
        <f>SUM(D382:D761)</f>
        <v>1493</v>
      </c>
      <c r="I1" s="19">
        <f>SUM(D762:D1141)</f>
        <v>1489</v>
      </c>
      <c r="J1" s="18">
        <f>SUM(D1142:D1521)</f>
        <v>1486</v>
      </c>
    </row>
    <row r="2" spans="1:10">
      <c r="A2" s="10">
        <v>2022</v>
      </c>
      <c r="B2" s="11" t="s">
        <v>13</v>
      </c>
      <c r="C2" s="11" t="s">
        <v>14</v>
      </c>
      <c r="D2" s="42">
        <v>4</v>
      </c>
    </row>
    <row r="3" spans="1:10">
      <c r="A3" s="7">
        <v>2022</v>
      </c>
      <c r="B3" s="13" t="s">
        <v>13</v>
      </c>
      <c r="C3" s="13" t="s">
        <v>15</v>
      </c>
      <c r="D3" s="43">
        <v>4</v>
      </c>
    </row>
    <row r="4" spans="1:10">
      <c r="A4" s="7">
        <v>2022</v>
      </c>
      <c r="B4" s="13" t="s">
        <v>13</v>
      </c>
      <c r="C4" s="13" t="s">
        <v>16</v>
      </c>
      <c r="D4" s="43">
        <v>4</v>
      </c>
    </row>
    <row r="5" spans="1:10">
      <c r="A5" s="7">
        <v>2022</v>
      </c>
      <c r="B5" s="13" t="s">
        <v>13</v>
      </c>
      <c r="C5" s="13" t="s">
        <v>17</v>
      </c>
      <c r="D5" s="43">
        <v>2</v>
      </c>
    </row>
    <row r="6" spans="1:10">
      <c r="A6" s="7">
        <v>2022</v>
      </c>
      <c r="B6" s="13" t="s">
        <v>13</v>
      </c>
      <c r="C6" s="13" t="s">
        <v>18</v>
      </c>
      <c r="D6" s="43">
        <v>2</v>
      </c>
    </row>
    <row r="7" spans="1:10">
      <c r="A7" s="7">
        <v>2022</v>
      </c>
      <c r="B7" s="13" t="s">
        <v>13</v>
      </c>
      <c r="C7" s="13" t="s">
        <v>19</v>
      </c>
      <c r="D7" s="43">
        <v>2</v>
      </c>
    </row>
    <row r="8" spans="1:10">
      <c r="A8" s="7">
        <v>2022</v>
      </c>
      <c r="B8" s="13" t="s">
        <v>13</v>
      </c>
      <c r="C8" s="13" t="s">
        <v>20</v>
      </c>
      <c r="D8" s="43">
        <v>3</v>
      </c>
    </row>
    <row r="9" spans="1:10">
      <c r="A9" s="7">
        <v>2022</v>
      </c>
      <c r="B9" s="13" t="s">
        <v>13</v>
      </c>
      <c r="C9" s="13" t="s">
        <v>21</v>
      </c>
      <c r="D9" s="43">
        <v>6</v>
      </c>
    </row>
    <row r="10" spans="1:10">
      <c r="A10" s="7">
        <v>2022</v>
      </c>
      <c r="B10" s="13" t="s">
        <v>13</v>
      </c>
      <c r="C10" s="13" t="s">
        <v>22</v>
      </c>
      <c r="D10" s="43">
        <v>2</v>
      </c>
    </row>
    <row r="11" spans="1:10">
      <c r="A11" s="7">
        <v>2022</v>
      </c>
      <c r="B11" s="13" t="s">
        <v>13</v>
      </c>
      <c r="C11" s="13" t="s">
        <v>23</v>
      </c>
      <c r="D11" s="43">
        <v>2</v>
      </c>
    </row>
    <row r="12" spans="1:10">
      <c r="A12" s="7">
        <v>2022</v>
      </c>
      <c r="B12" s="13" t="s">
        <v>13</v>
      </c>
      <c r="C12" s="13" t="s">
        <v>24</v>
      </c>
      <c r="D12" s="43">
        <v>4</v>
      </c>
    </row>
    <row r="13" spans="1:10">
      <c r="A13" s="7">
        <v>2022</v>
      </c>
      <c r="B13" s="13" t="s">
        <v>13</v>
      </c>
      <c r="C13" s="13" t="s">
        <v>25</v>
      </c>
      <c r="D13" s="43">
        <v>2</v>
      </c>
    </row>
    <row r="14" spans="1:10">
      <c r="A14" s="7">
        <v>2022</v>
      </c>
      <c r="B14" s="13" t="s">
        <v>13</v>
      </c>
      <c r="C14" s="13" t="s">
        <v>26</v>
      </c>
      <c r="D14" s="43">
        <v>3</v>
      </c>
    </row>
    <row r="15" spans="1:10">
      <c r="A15" s="7">
        <v>2022</v>
      </c>
      <c r="B15" s="13" t="s">
        <v>13</v>
      </c>
      <c r="C15" s="13" t="s">
        <v>27</v>
      </c>
      <c r="D15" s="43">
        <v>4</v>
      </c>
    </row>
    <row r="16" spans="1:10">
      <c r="A16" s="7">
        <v>2022</v>
      </c>
      <c r="B16" s="13" t="s">
        <v>13</v>
      </c>
      <c r="C16" s="13" t="s">
        <v>28</v>
      </c>
      <c r="D16" s="43">
        <v>4</v>
      </c>
    </row>
    <row r="17" spans="1:4">
      <c r="A17" s="7">
        <v>2022</v>
      </c>
      <c r="B17" s="13" t="s">
        <v>13</v>
      </c>
      <c r="C17" s="13" t="s">
        <v>29</v>
      </c>
      <c r="D17" s="43">
        <v>26</v>
      </c>
    </row>
    <row r="18" spans="1:4">
      <c r="A18" s="7">
        <v>2022</v>
      </c>
      <c r="B18" s="13" t="s">
        <v>13</v>
      </c>
      <c r="C18" s="13" t="s">
        <v>30</v>
      </c>
      <c r="D18" s="43">
        <v>2</v>
      </c>
    </row>
    <row r="19" spans="1:4">
      <c r="A19" s="7">
        <v>2022</v>
      </c>
      <c r="B19" s="13" t="s">
        <v>13</v>
      </c>
      <c r="C19" s="13" t="s">
        <v>31</v>
      </c>
      <c r="D19" s="43">
        <v>4</v>
      </c>
    </row>
    <row r="20" spans="1:4">
      <c r="A20" s="7">
        <v>2022</v>
      </c>
      <c r="B20" s="13" t="s">
        <v>13</v>
      </c>
      <c r="C20" s="13" t="s">
        <v>32</v>
      </c>
      <c r="D20" s="43">
        <v>3</v>
      </c>
    </row>
    <row r="21" spans="1:4">
      <c r="A21" s="7">
        <v>2022</v>
      </c>
      <c r="B21" s="13" t="s">
        <v>13</v>
      </c>
      <c r="C21" s="13" t="s">
        <v>33</v>
      </c>
      <c r="D21" s="43">
        <v>3</v>
      </c>
    </row>
    <row r="22" spans="1:4">
      <c r="A22" s="7">
        <v>2022</v>
      </c>
      <c r="B22" s="13" t="s">
        <v>13</v>
      </c>
      <c r="C22" s="13" t="s">
        <v>34</v>
      </c>
      <c r="D22" s="43">
        <v>2</v>
      </c>
    </row>
    <row r="23" spans="1:4">
      <c r="A23" s="7">
        <v>2022</v>
      </c>
      <c r="B23" s="13" t="s">
        <v>13</v>
      </c>
      <c r="C23" s="13" t="s">
        <v>35</v>
      </c>
      <c r="D23" s="43">
        <v>2</v>
      </c>
    </row>
    <row r="24" spans="1:4">
      <c r="A24" s="7">
        <v>2022</v>
      </c>
      <c r="B24" s="13" t="s">
        <v>13</v>
      </c>
      <c r="C24" s="13" t="s">
        <v>36</v>
      </c>
      <c r="D24" s="43">
        <v>6</v>
      </c>
    </row>
    <row r="25" spans="1:4">
      <c r="A25" s="7">
        <v>2022</v>
      </c>
      <c r="B25" s="13" t="s">
        <v>13</v>
      </c>
      <c r="C25" s="13" t="s">
        <v>37</v>
      </c>
      <c r="D25" s="43">
        <v>3</v>
      </c>
    </row>
    <row r="26" spans="1:4">
      <c r="A26" s="7">
        <v>2022</v>
      </c>
      <c r="B26" s="13" t="s">
        <v>13</v>
      </c>
      <c r="C26" s="13" t="s">
        <v>38</v>
      </c>
      <c r="D26" s="43">
        <v>2</v>
      </c>
    </row>
    <row r="27" spans="1:4">
      <c r="A27" s="7">
        <v>2022</v>
      </c>
      <c r="B27" s="13" t="s">
        <v>13</v>
      </c>
      <c r="C27" s="13" t="s">
        <v>39</v>
      </c>
      <c r="D27" s="43">
        <v>2</v>
      </c>
    </row>
    <row r="28" spans="1:4">
      <c r="A28" s="7">
        <v>2022</v>
      </c>
      <c r="B28" s="13" t="s">
        <v>13</v>
      </c>
      <c r="C28" s="13" t="s">
        <v>40</v>
      </c>
      <c r="D28" s="43">
        <v>6</v>
      </c>
    </row>
    <row r="29" spans="1:4">
      <c r="A29" s="7">
        <v>2022</v>
      </c>
      <c r="B29" s="13" t="s">
        <v>13</v>
      </c>
      <c r="C29" s="13" t="s">
        <v>41</v>
      </c>
      <c r="D29" s="43">
        <v>3</v>
      </c>
    </row>
    <row r="30" spans="1:4">
      <c r="A30" s="7">
        <v>2022</v>
      </c>
      <c r="B30" s="13" t="s">
        <v>13</v>
      </c>
      <c r="C30" s="13" t="s">
        <v>42</v>
      </c>
      <c r="D30" s="43">
        <v>4</v>
      </c>
    </row>
    <row r="31" spans="1:4">
      <c r="A31" s="7">
        <v>2022</v>
      </c>
      <c r="B31" s="13" t="s">
        <v>13</v>
      </c>
      <c r="C31" s="13" t="s">
        <v>43</v>
      </c>
      <c r="D31" s="43">
        <v>2</v>
      </c>
    </row>
    <row r="32" spans="1:4">
      <c r="A32" s="7">
        <v>2022</v>
      </c>
      <c r="B32" s="13" t="s">
        <v>44</v>
      </c>
      <c r="C32" s="13" t="s">
        <v>45</v>
      </c>
      <c r="D32" s="43">
        <v>2</v>
      </c>
    </row>
    <row r="33" spans="1:4">
      <c r="A33" s="7">
        <v>2022</v>
      </c>
      <c r="B33" s="13" t="s">
        <v>44</v>
      </c>
      <c r="C33" s="13" t="s">
        <v>46</v>
      </c>
      <c r="D33" s="43">
        <v>3</v>
      </c>
    </row>
    <row r="34" spans="1:4">
      <c r="A34" s="7">
        <v>2022</v>
      </c>
      <c r="B34" s="13" t="s">
        <v>44</v>
      </c>
      <c r="C34" s="13" t="s">
        <v>47</v>
      </c>
      <c r="D34" s="43">
        <v>5</v>
      </c>
    </row>
    <row r="35" spans="1:4">
      <c r="A35" s="7">
        <v>2022</v>
      </c>
      <c r="B35" s="13" t="s">
        <v>44</v>
      </c>
      <c r="C35" s="13" t="s">
        <v>48</v>
      </c>
      <c r="D35" s="43">
        <v>2</v>
      </c>
    </row>
    <row r="36" spans="1:4">
      <c r="A36" s="7">
        <v>2022</v>
      </c>
      <c r="B36" s="13" t="s">
        <v>44</v>
      </c>
      <c r="C36" s="13" t="s">
        <v>49</v>
      </c>
      <c r="D36" s="43">
        <v>2</v>
      </c>
    </row>
    <row r="37" spans="1:4">
      <c r="A37" s="7">
        <v>2022</v>
      </c>
      <c r="B37" s="13" t="s">
        <v>44</v>
      </c>
      <c r="C37" s="13" t="s">
        <v>50</v>
      </c>
      <c r="D37" s="43">
        <v>2</v>
      </c>
    </row>
    <row r="38" spans="1:4">
      <c r="A38" s="7">
        <v>2022</v>
      </c>
      <c r="B38" s="13" t="s">
        <v>44</v>
      </c>
      <c r="C38" s="13" t="s">
        <v>51</v>
      </c>
      <c r="D38" s="43">
        <v>6</v>
      </c>
    </row>
    <row r="39" spans="1:4">
      <c r="A39" s="7">
        <v>2022</v>
      </c>
      <c r="B39" s="13" t="s">
        <v>44</v>
      </c>
      <c r="C39" s="13" t="s">
        <v>52</v>
      </c>
      <c r="D39" s="43">
        <v>3</v>
      </c>
    </row>
    <row r="40" spans="1:4">
      <c r="A40" s="7">
        <v>2022</v>
      </c>
      <c r="B40" s="13" t="s">
        <v>44</v>
      </c>
      <c r="C40" s="13" t="s">
        <v>53</v>
      </c>
      <c r="D40" s="43">
        <v>14</v>
      </c>
    </row>
    <row r="41" spans="1:4">
      <c r="A41" s="7">
        <v>2022</v>
      </c>
      <c r="B41" s="13" t="s">
        <v>44</v>
      </c>
      <c r="C41" s="13" t="s">
        <v>54</v>
      </c>
      <c r="D41" s="43">
        <v>4</v>
      </c>
    </row>
    <row r="42" spans="1:4">
      <c r="A42" s="7">
        <v>2022</v>
      </c>
      <c r="B42" s="13" t="s">
        <v>44</v>
      </c>
      <c r="C42" s="13" t="s">
        <v>55</v>
      </c>
      <c r="D42" s="43">
        <v>8</v>
      </c>
    </row>
    <row r="43" spans="1:4">
      <c r="A43" s="7">
        <v>2022</v>
      </c>
      <c r="B43" s="13" t="s">
        <v>44</v>
      </c>
      <c r="C43" s="13" t="s">
        <v>56</v>
      </c>
      <c r="D43" s="43">
        <v>4</v>
      </c>
    </row>
    <row r="44" spans="1:4">
      <c r="A44" s="7">
        <v>2022</v>
      </c>
      <c r="B44" s="13" t="s">
        <v>44</v>
      </c>
      <c r="C44" s="13" t="s">
        <v>57</v>
      </c>
      <c r="D44" s="43">
        <v>2</v>
      </c>
    </row>
    <row r="45" spans="1:4">
      <c r="A45" s="7">
        <v>2022</v>
      </c>
      <c r="B45" s="13" t="s">
        <v>44</v>
      </c>
      <c r="C45" s="13" t="s">
        <v>58</v>
      </c>
      <c r="D45" s="43">
        <v>3</v>
      </c>
    </row>
    <row r="46" spans="1:4">
      <c r="A46" s="7">
        <v>2022</v>
      </c>
      <c r="B46" s="13" t="s">
        <v>44</v>
      </c>
      <c r="C46" s="13" t="s">
        <v>59</v>
      </c>
      <c r="D46" s="43">
        <v>2</v>
      </c>
    </row>
    <row r="47" spans="1:4">
      <c r="A47" s="7">
        <v>2022</v>
      </c>
      <c r="B47" s="13" t="s">
        <v>44</v>
      </c>
      <c r="C47" s="13" t="s">
        <v>60</v>
      </c>
      <c r="D47" s="43">
        <v>2</v>
      </c>
    </row>
    <row r="48" spans="1:4">
      <c r="A48" s="7">
        <v>2022</v>
      </c>
      <c r="B48" s="13" t="s">
        <v>44</v>
      </c>
      <c r="C48" s="13" t="s">
        <v>61</v>
      </c>
      <c r="D48" s="43">
        <v>2</v>
      </c>
    </row>
    <row r="49" spans="1:4">
      <c r="A49" s="7">
        <v>2022</v>
      </c>
      <c r="B49" s="13" t="s">
        <v>44</v>
      </c>
      <c r="C49" s="13" t="s">
        <v>62</v>
      </c>
      <c r="D49" s="43">
        <v>4</v>
      </c>
    </row>
    <row r="50" spans="1:4">
      <c r="A50" s="7">
        <v>2022</v>
      </c>
      <c r="B50" s="13" t="s">
        <v>44</v>
      </c>
      <c r="C50" s="13" t="s">
        <v>63</v>
      </c>
      <c r="D50" s="43">
        <v>4</v>
      </c>
    </row>
    <row r="51" spans="1:4">
      <c r="A51" s="7">
        <v>2022</v>
      </c>
      <c r="B51" s="13" t="s">
        <v>44</v>
      </c>
      <c r="C51" s="13" t="s">
        <v>64</v>
      </c>
      <c r="D51" s="43">
        <v>2</v>
      </c>
    </row>
    <row r="52" spans="1:4">
      <c r="A52" s="7">
        <v>2022</v>
      </c>
      <c r="B52" s="13" t="s">
        <v>44</v>
      </c>
      <c r="C52" s="13" t="s">
        <v>65</v>
      </c>
      <c r="D52" s="43">
        <v>2</v>
      </c>
    </row>
    <row r="53" spans="1:4">
      <c r="A53" s="7">
        <v>2022</v>
      </c>
      <c r="B53" s="13" t="s">
        <v>44</v>
      </c>
      <c r="C53" s="13" t="s">
        <v>66</v>
      </c>
      <c r="D53" s="43">
        <v>3</v>
      </c>
    </row>
    <row r="54" spans="1:4">
      <c r="A54" s="7">
        <v>2022</v>
      </c>
      <c r="B54" s="13" t="s">
        <v>44</v>
      </c>
      <c r="C54" s="13" t="s">
        <v>67</v>
      </c>
      <c r="D54" s="43">
        <v>3</v>
      </c>
    </row>
    <row r="55" spans="1:4">
      <c r="A55" s="7">
        <v>2022</v>
      </c>
      <c r="B55" s="13" t="s">
        <v>68</v>
      </c>
      <c r="C55" s="13" t="s">
        <v>69</v>
      </c>
      <c r="D55" s="43">
        <v>4</v>
      </c>
    </row>
    <row r="56" spans="1:4">
      <c r="A56" s="7">
        <v>2022</v>
      </c>
      <c r="B56" s="13" t="s">
        <v>68</v>
      </c>
      <c r="C56" s="13" t="s">
        <v>70</v>
      </c>
      <c r="D56" s="43">
        <v>4</v>
      </c>
    </row>
    <row r="57" spans="1:4">
      <c r="A57" s="7">
        <v>2022</v>
      </c>
      <c r="B57" s="13" t="s">
        <v>68</v>
      </c>
      <c r="C57" s="13" t="s">
        <v>71</v>
      </c>
      <c r="D57" s="43">
        <v>3</v>
      </c>
    </row>
    <row r="58" spans="1:4">
      <c r="A58" s="7">
        <v>2022</v>
      </c>
      <c r="B58" s="13" t="s">
        <v>68</v>
      </c>
      <c r="C58" s="13" t="s">
        <v>72</v>
      </c>
      <c r="D58" s="43">
        <v>2</v>
      </c>
    </row>
    <row r="59" spans="1:4">
      <c r="A59" s="7">
        <v>2022</v>
      </c>
      <c r="B59" s="13" t="s">
        <v>68</v>
      </c>
      <c r="C59" s="13" t="s">
        <v>73</v>
      </c>
      <c r="D59" s="43">
        <v>2</v>
      </c>
    </row>
    <row r="60" spans="1:4">
      <c r="A60" s="7">
        <v>2022</v>
      </c>
      <c r="B60" s="13" t="s">
        <v>68</v>
      </c>
      <c r="C60" s="13" t="s">
        <v>74</v>
      </c>
      <c r="D60" s="43">
        <v>3</v>
      </c>
    </row>
    <row r="61" spans="1:4">
      <c r="A61" s="7">
        <v>2022</v>
      </c>
      <c r="B61" s="13" t="s">
        <v>68</v>
      </c>
      <c r="C61" s="13" t="s">
        <v>75</v>
      </c>
      <c r="D61" s="43">
        <v>4</v>
      </c>
    </row>
    <row r="62" spans="1:4">
      <c r="A62" s="7">
        <v>2022</v>
      </c>
      <c r="B62" s="13" t="s">
        <v>68</v>
      </c>
      <c r="C62" s="13" t="s">
        <v>76</v>
      </c>
      <c r="D62" s="43">
        <v>4</v>
      </c>
    </row>
    <row r="63" spans="1:4">
      <c r="A63" s="7">
        <v>2022</v>
      </c>
      <c r="B63" s="13" t="s">
        <v>68</v>
      </c>
      <c r="C63" s="13" t="s">
        <v>77</v>
      </c>
      <c r="D63" s="43">
        <v>6</v>
      </c>
    </row>
    <row r="64" spans="1:4">
      <c r="A64" s="7">
        <v>2022</v>
      </c>
      <c r="B64" s="13" t="s">
        <v>68</v>
      </c>
      <c r="C64" s="13" t="s">
        <v>78</v>
      </c>
      <c r="D64" s="43">
        <v>2</v>
      </c>
    </row>
    <row r="65" spans="1:4">
      <c r="A65" s="7">
        <v>2022</v>
      </c>
      <c r="B65" s="13" t="s">
        <v>68</v>
      </c>
      <c r="C65" s="13" t="s">
        <v>79</v>
      </c>
      <c r="D65" s="43">
        <v>4</v>
      </c>
    </row>
    <row r="66" spans="1:4">
      <c r="A66" s="7">
        <v>2022</v>
      </c>
      <c r="B66" s="13" t="s">
        <v>68</v>
      </c>
      <c r="C66" s="13" t="s">
        <v>80</v>
      </c>
      <c r="D66" s="43">
        <v>2</v>
      </c>
    </row>
    <row r="67" spans="1:4">
      <c r="A67" s="7">
        <v>2022</v>
      </c>
      <c r="B67" s="13" t="s">
        <v>68</v>
      </c>
      <c r="C67" s="13" t="s">
        <v>81</v>
      </c>
      <c r="D67" s="43">
        <v>2</v>
      </c>
    </row>
    <row r="68" spans="1:4">
      <c r="A68" s="7">
        <v>2022</v>
      </c>
      <c r="B68" s="13" t="s">
        <v>68</v>
      </c>
      <c r="C68" s="13" t="s">
        <v>82</v>
      </c>
      <c r="D68" s="43">
        <v>14</v>
      </c>
    </row>
    <row r="69" spans="1:4">
      <c r="A69" s="7">
        <v>2022</v>
      </c>
      <c r="B69" s="13" t="s">
        <v>68</v>
      </c>
      <c r="C69" s="13" t="s">
        <v>83</v>
      </c>
      <c r="D69" s="43">
        <v>3</v>
      </c>
    </row>
    <row r="70" spans="1:4">
      <c r="A70" s="7">
        <v>2022</v>
      </c>
      <c r="B70" s="13" t="s">
        <v>68</v>
      </c>
      <c r="C70" s="13" t="s">
        <v>84</v>
      </c>
      <c r="D70" s="43">
        <v>2</v>
      </c>
    </row>
    <row r="71" spans="1:4">
      <c r="A71" s="7">
        <v>2022</v>
      </c>
      <c r="B71" s="13" t="s">
        <v>68</v>
      </c>
      <c r="C71" s="13" t="s">
        <v>85</v>
      </c>
      <c r="D71" s="43">
        <v>2</v>
      </c>
    </row>
    <row r="72" spans="1:4">
      <c r="A72" s="7">
        <v>2022</v>
      </c>
      <c r="B72" s="13" t="s">
        <v>68</v>
      </c>
      <c r="C72" s="13" t="s">
        <v>86</v>
      </c>
      <c r="D72" s="43">
        <v>4</v>
      </c>
    </row>
    <row r="73" spans="1:4">
      <c r="A73" s="7">
        <v>2022</v>
      </c>
      <c r="B73" s="13" t="s">
        <v>68</v>
      </c>
      <c r="C73" s="13" t="s">
        <v>87</v>
      </c>
      <c r="D73" s="43">
        <v>2</v>
      </c>
    </row>
    <row r="74" spans="1:4">
      <c r="A74" s="7">
        <v>2022</v>
      </c>
      <c r="B74" s="13" t="s">
        <v>68</v>
      </c>
      <c r="C74" s="13" t="s">
        <v>88</v>
      </c>
      <c r="D74" s="43">
        <v>2</v>
      </c>
    </row>
    <row r="75" spans="1:4">
      <c r="A75" s="7">
        <v>2022</v>
      </c>
      <c r="B75" s="13" t="s">
        <v>68</v>
      </c>
      <c r="C75" s="13" t="s">
        <v>36</v>
      </c>
      <c r="D75" s="43">
        <v>3</v>
      </c>
    </row>
    <row r="76" spans="1:4">
      <c r="A76" s="7">
        <v>2022</v>
      </c>
      <c r="B76" s="13" t="s">
        <v>68</v>
      </c>
      <c r="C76" s="13" t="s">
        <v>89</v>
      </c>
      <c r="D76" s="43">
        <v>3</v>
      </c>
    </row>
    <row r="77" spans="1:4">
      <c r="A77" s="7">
        <v>2022</v>
      </c>
      <c r="B77" s="13" t="s">
        <v>68</v>
      </c>
      <c r="C77" s="13" t="s">
        <v>90</v>
      </c>
      <c r="D77" s="43">
        <v>2</v>
      </c>
    </row>
    <row r="78" spans="1:4">
      <c r="A78" s="7">
        <v>2022</v>
      </c>
      <c r="B78" s="13" t="s">
        <v>68</v>
      </c>
      <c r="C78" s="13" t="s">
        <v>91</v>
      </c>
      <c r="D78" s="43">
        <v>4</v>
      </c>
    </row>
    <row r="79" spans="1:4">
      <c r="A79" s="7">
        <v>2022</v>
      </c>
      <c r="B79" s="13" t="s">
        <v>92</v>
      </c>
      <c r="C79" s="13" t="s">
        <v>93</v>
      </c>
      <c r="D79" s="43">
        <v>3</v>
      </c>
    </row>
    <row r="80" spans="1:4">
      <c r="A80" s="7">
        <v>2022</v>
      </c>
      <c r="B80" s="13" t="s">
        <v>92</v>
      </c>
      <c r="C80" s="13" t="s">
        <v>94</v>
      </c>
      <c r="D80" s="43">
        <v>2</v>
      </c>
    </row>
    <row r="81" spans="1:4">
      <c r="A81" s="7">
        <v>2022</v>
      </c>
      <c r="B81" s="13" t="s">
        <v>92</v>
      </c>
      <c r="C81" s="13" t="s">
        <v>95</v>
      </c>
      <c r="D81" s="43">
        <v>5</v>
      </c>
    </row>
    <row r="82" spans="1:4">
      <c r="A82" s="7">
        <v>2022</v>
      </c>
      <c r="B82" s="13" t="s">
        <v>92</v>
      </c>
      <c r="C82" s="13" t="s">
        <v>96</v>
      </c>
      <c r="D82" s="43">
        <v>6</v>
      </c>
    </row>
    <row r="83" spans="1:4">
      <c r="A83" s="7">
        <v>2022</v>
      </c>
      <c r="B83" s="13" t="s">
        <v>92</v>
      </c>
      <c r="C83" s="13" t="s">
        <v>97</v>
      </c>
      <c r="D83" s="43">
        <v>2</v>
      </c>
    </row>
    <row r="84" spans="1:4">
      <c r="A84" s="7">
        <v>2022</v>
      </c>
      <c r="B84" s="13" t="s">
        <v>92</v>
      </c>
      <c r="C84" s="13" t="s">
        <v>98</v>
      </c>
      <c r="D84" s="43">
        <v>3</v>
      </c>
    </row>
    <row r="85" spans="1:4">
      <c r="A85" s="7">
        <v>2022</v>
      </c>
      <c r="B85" s="13" t="s">
        <v>92</v>
      </c>
      <c r="C85" s="13" t="s">
        <v>99</v>
      </c>
      <c r="D85" s="43">
        <v>2</v>
      </c>
    </row>
    <row r="86" spans="1:4">
      <c r="A86" s="7">
        <v>2022</v>
      </c>
      <c r="B86" s="13" t="s">
        <v>92</v>
      </c>
      <c r="C86" s="13" t="s">
        <v>100</v>
      </c>
      <c r="D86" s="43">
        <v>2</v>
      </c>
    </row>
    <row r="87" spans="1:4">
      <c r="A87" s="7">
        <v>2022</v>
      </c>
      <c r="B87" s="13" t="s">
        <v>92</v>
      </c>
      <c r="C87" s="13" t="s">
        <v>101</v>
      </c>
      <c r="D87" s="43">
        <v>2</v>
      </c>
    </row>
    <row r="88" spans="1:4">
      <c r="A88" s="7">
        <v>2022</v>
      </c>
      <c r="B88" s="13" t="s">
        <v>92</v>
      </c>
      <c r="C88" s="13" t="s">
        <v>102</v>
      </c>
      <c r="D88" s="43">
        <v>2</v>
      </c>
    </row>
    <row r="89" spans="1:4">
      <c r="A89" s="7">
        <v>2022</v>
      </c>
      <c r="B89" s="13" t="s">
        <v>92</v>
      </c>
      <c r="C89" s="13" t="s">
        <v>103</v>
      </c>
      <c r="D89" s="43">
        <v>2</v>
      </c>
    </row>
    <row r="90" spans="1:4">
      <c r="A90" s="7">
        <v>2022</v>
      </c>
      <c r="B90" s="13" t="s">
        <v>92</v>
      </c>
      <c r="C90" s="13" t="s">
        <v>104</v>
      </c>
      <c r="D90" s="43">
        <v>3</v>
      </c>
    </row>
    <row r="91" spans="1:4">
      <c r="A91" s="7">
        <v>2022</v>
      </c>
      <c r="B91" s="13" t="s">
        <v>92</v>
      </c>
      <c r="C91" s="13" t="s">
        <v>105</v>
      </c>
      <c r="D91" s="43">
        <v>3</v>
      </c>
    </row>
    <row r="92" spans="1:4">
      <c r="A92" s="7">
        <v>2022</v>
      </c>
      <c r="B92" s="13" t="s">
        <v>92</v>
      </c>
      <c r="C92" s="13" t="s">
        <v>106</v>
      </c>
      <c r="D92" s="43">
        <v>4</v>
      </c>
    </row>
    <row r="93" spans="1:4">
      <c r="A93" s="7">
        <v>2022</v>
      </c>
      <c r="B93" s="13" t="s">
        <v>107</v>
      </c>
      <c r="C93" s="13" t="s">
        <v>108</v>
      </c>
      <c r="D93" s="43">
        <v>4</v>
      </c>
    </row>
    <row r="94" spans="1:4">
      <c r="A94" s="7">
        <v>2022</v>
      </c>
      <c r="B94" s="13" t="s">
        <v>107</v>
      </c>
      <c r="C94" s="13" t="s">
        <v>109</v>
      </c>
      <c r="D94" s="43">
        <v>2</v>
      </c>
    </row>
    <row r="95" spans="1:4">
      <c r="A95" s="7">
        <v>2022</v>
      </c>
      <c r="B95" s="13" t="s">
        <v>107</v>
      </c>
      <c r="C95" s="13" t="s">
        <v>110</v>
      </c>
      <c r="D95" s="43">
        <v>4</v>
      </c>
    </row>
    <row r="96" spans="1:4">
      <c r="A96" s="7">
        <v>2022</v>
      </c>
      <c r="B96" s="13" t="s">
        <v>107</v>
      </c>
      <c r="C96" s="13" t="s">
        <v>111</v>
      </c>
      <c r="D96" s="43">
        <v>2</v>
      </c>
    </row>
    <row r="97" spans="1:4">
      <c r="A97" s="7">
        <v>2022</v>
      </c>
      <c r="B97" s="13" t="s">
        <v>107</v>
      </c>
      <c r="C97" s="13" t="s">
        <v>112</v>
      </c>
      <c r="D97" s="43">
        <v>2</v>
      </c>
    </row>
    <row r="98" spans="1:4">
      <c r="A98" s="7">
        <v>2022</v>
      </c>
      <c r="B98" s="13" t="s">
        <v>107</v>
      </c>
      <c r="C98" s="13" t="s">
        <v>113</v>
      </c>
      <c r="D98" s="43">
        <v>3</v>
      </c>
    </row>
    <row r="99" spans="1:4">
      <c r="A99" s="7">
        <v>2022</v>
      </c>
      <c r="B99" s="13" t="s">
        <v>107</v>
      </c>
      <c r="C99" s="13" t="s">
        <v>114</v>
      </c>
      <c r="D99" s="43">
        <v>3</v>
      </c>
    </row>
    <row r="100" spans="1:4">
      <c r="A100" s="7">
        <v>2022</v>
      </c>
      <c r="B100" s="13" t="s">
        <v>107</v>
      </c>
      <c r="C100" s="13" t="s">
        <v>115</v>
      </c>
      <c r="D100" s="43">
        <v>27</v>
      </c>
    </row>
    <row r="101" spans="1:4">
      <c r="A101" s="7">
        <v>2022</v>
      </c>
      <c r="B101" s="13" t="s">
        <v>107</v>
      </c>
      <c r="C101" s="13" t="s">
        <v>116</v>
      </c>
      <c r="D101" s="43">
        <v>3</v>
      </c>
    </row>
    <row r="102" spans="1:4">
      <c r="A102" s="7">
        <v>2022</v>
      </c>
      <c r="B102" s="13" t="s">
        <v>107</v>
      </c>
      <c r="C102" s="13" t="s">
        <v>117</v>
      </c>
      <c r="D102" s="43">
        <v>2</v>
      </c>
    </row>
    <row r="103" spans="1:4">
      <c r="A103" s="7">
        <v>2022</v>
      </c>
      <c r="B103" s="13" t="s">
        <v>107</v>
      </c>
      <c r="C103" s="13" t="s">
        <v>118</v>
      </c>
      <c r="D103" s="43">
        <v>3</v>
      </c>
    </row>
    <row r="104" spans="1:4">
      <c r="A104" s="7">
        <v>2022</v>
      </c>
      <c r="B104" s="13" t="s">
        <v>107</v>
      </c>
      <c r="C104" s="13" t="s">
        <v>119</v>
      </c>
      <c r="D104" s="43">
        <v>3</v>
      </c>
    </row>
    <row r="105" spans="1:4">
      <c r="A105" s="7">
        <v>2022</v>
      </c>
      <c r="B105" s="13" t="s">
        <v>107</v>
      </c>
      <c r="C105" s="13" t="s">
        <v>120</v>
      </c>
      <c r="D105" s="43">
        <v>2</v>
      </c>
    </row>
    <row r="106" spans="1:4">
      <c r="A106" s="7">
        <v>2022</v>
      </c>
      <c r="B106" s="13" t="s">
        <v>107</v>
      </c>
      <c r="C106" s="13" t="s">
        <v>121</v>
      </c>
      <c r="D106" s="43">
        <v>4</v>
      </c>
    </row>
    <row r="107" spans="1:4">
      <c r="A107" s="7">
        <v>2022</v>
      </c>
      <c r="B107" s="13" t="s">
        <v>107</v>
      </c>
      <c r="C107" s="13" t="s">
        <v>122</v>
      </c>
      <c r="D107" s="43">
        <v>2</v>
      </c>
    </row>
    <row r="108" spans="1:4">
      <c r="A108" s="7">
        <v>2022</v>
      </c>
      <c r="B108" s="13" t="s">
        <v>107</v>
      </c>
      <c r="C108" s="13" t="s">
        <v>123</v>
      </c>
      <c r="D108" s="43">
        <v>4</v>
      </c>
    </row>
    <row r="109" spans="1:4">
      <c r="A109" s="7">
        <v>2022</v>
      </c>
      <c r="B109" s="13" t="s">
        <v>107</v>
      </c>
      <c r="C109" s="13" t="s">
        <v>124</v>
      </c>
      <c r="D109" s="43">
        <v>2</v>
      </c>
    </row>
    <row r="110" spans="1:4">
      <c r="A110" s="7">
        <v>2022</v>
      </c>
      <c r="B110" s="13" t="s">
        <v>107</v>
      </c>
      <c r="C110" s="13" t="s">
        <v>125</v>
      </c>
      <c r="D110" s="43">
        <v>5</v>
      </c>
    </row>
    <row r="111" spans="1:4">
      <c r="A111" s="7">
        <v>2022</v>
      </c>
      <c r="B111" s="13" t="s">
        <v>107</v>
      </c>
      <c r="C111" s="13" t="s">
        <v>126</v>
      </c>
      <c r="D111" s="43">
        <v>2</v>
      </c>
    </row>
    <row r="112" spans="1:4">
      <c r="A112" s="7">
        <v>2022</v>
      </c>
      <c r="B112" s="13" t="s">
        <v>107</v>
      </c>
      <c r="C112" s="13" t="s">
        <v>89</v>
      </c>
      <c r="D112" s="43">
        <v>5</v>
      </c>
    </row>
    <row r="113" spans="1:4">
      <c r="A113" s="7">
        <v>2022</v>
      </c>
      <c r="B113" s="13" t="s">
        <v>107</v>
      </c>
      <c r="C113" s="13" t="s">
        <v>127</v>
      </c>
      <c r="D113" s="43">
        <v>3</v>
      </c>
    </row>
    <row r="114" spans="1:4">
      <c r="A114" s="7">
        <v>2022</v>
      </c>
      <c r="B114" s="13" t="s">
        <v>107</v>
      </c>
      <c r="C114" s="13" t="s">
        <v>128</v>
      </c>
      <c r="D114" s="43">
        <v>2</v>
      </c>
    </row>
    <row r="115" spans="1:4">
      <c r="A115" s="7">
        <v>2022</v>
      </c>
      <c r="B115" s="13" t="s">
        <v>107</v>
      </c>
      <c r="C115" s="13" t="s">
        <v>129</v>
      </c>
      <c r="D115" s="43">
        <v>3</v>
      </c>
    </row>
    <row r="116" spans="1:4">
      <c r="A116" s="7">
        <v>2022</v>
      </c>
      <c r="B116" s="13" t="s">
        <v>107</v>
      </c>
      <c r="C116" s="13" t="s">
        <v>130</v>
      </c>
      <c r="D116" s="43">
        <v>7</v>
      </c>
    </row>
    <row r="117" spans="1:4">
      <c r="A117" s="7">
        <v>2022</v>
      </c>
      <c r="B117" s="13" t="s">
        <v>131</v>
      </c>
      <c r="C117" s="13" t="s">
        <v>132</v>
      </c>
      <c r="D117" s="43">
        <v>4</v>
      </c>
    </row>
    <row r="118" spans="1:4">
      <c r="A118" s="7">
        <v>2022</v>
      </c>
      <c r="B118" s="13" t="s">
        <v>131</v>
      </c>
      <c r="C118" s="13" t="s">
        <v>133</v>
      </c>
      <c r="D118" s="43">
        <v>4</v>
      </c>
    </row>
    <row r="119" spans="1:4">
      <c r="A119" s="7">
        <v>2022</v>
      </c>
      <c r="B119" s="13" t="s">
        <v>131</v>
      </c>
      <c r="C119" s="13" t="s">
        <v>134</v>
      </c>
      <c r="D119" s="43">
        <v>5</v>
      </c>
    </row>
    <row r="120" spans="1:4">
      <c r="A120" s="7">
        <v>2022</v>
      </c>
      <c r="B120" s="13" t="s">
        <v>131</v>
      </c>
      <c r="C120" s="13" t="s">
        <v>135</v>
      </c>
      <c r="D120" s="43">
        <v>2</v>
      </c>
    </row>
    <row r="121" spans="1:4">
      <c r="A121" s="7">
        <v>2022</v>
      </c>
      <c r="B121" s="13" t="s">
        <v>131</v>
      </c>
      <c r="C121" s="13" t="s">
        <v>136</v>
      </c>
      <c r="D121" s="43">
        <v>4</v>
      </c>
    </row>
    <row r="122" spans="1:4">
      <c r="A122" s="7">
        <v>2022</v>
      </c>
      <c r="B122" s="13" t="s">
        <v>131</v>
      </c>
      <c r="C122" s="13" t="s">
        <v>137</v>
      </c>
      <c r="D122" s="43">
        <v>11</v>
      </c>
    </row>
    <row r="123" spans="1:4">
      <c r="A123" s="7">
        <v>2022</v>
      </c>
      <c r="B123" s="13" t="s">
        <v>131</v>
      </c>
      <c r="C123" s="13" t="s">
        <v>138</v>
      </c>
      <c r="D123" s="43">
        <v>5</v>
      </c>
    </row>
    <row r="124" spans="1:4">
      <c r="A124" s="7">
        <v>2022</v>
      </c>
      <c r="B124" s="13" t="s">
        <v>131</v>
      </c>
      <c r="C124" s="13" t="s">
        <v>139</v>
      </c>
      <c r="D124" s="43">
        <v>31</v>
      </c>
    </row>
    <row r="125" spans="1:4">
      <c r="A125" s="7">
        <v>2022</v>
      </c>
      <c r="B125" s="13" t="s">
        <v>131</v>
      </c>
      <c r="C125" s="13" t="s">
        <v>140</v>
      </c>
      <c r="D125" s="43">
        <v>3</v>
      </c>
    </row>
    <row r="126" spans="1:4">
      <c r="A126" s="7">
        <v>2022</v>
      </c>
      <c r="B126" s="13" t="s">
        <v>131</v>
      </c>
      <c r="C126" s="13" t="s">
        <v>141</v>
      </c>
      <c r="D126" s="43">
        <v>4</v>
      </c>
    </row>
    <row r="127" spans="1:4">
      <c r="A127" s="7">
        <v>2022</v>
      </c>
      <c r="B127" s="13" t="s">
        <v>131</v>
      </c>
      <c r="C127" s="13" t="s">
        <v>142</v>
      </c>
      <c r="D127" s="43">
        <v>2</v>
      </c>
    </row>
    <row r="128" spans="1:4">
      <c r="A128" s="7">
        <v>2022</v>
      </c>
      <c r="B128" s="13" t="s">
        <v>131</v>
      </c>
      <c r="C128" s="13" t="s">
        <v>143</v>
      </c>
      <c r="D128" s="43">
        <v>5</v>
      </c>
    </row>
    <row r="129" spans="1:4">
      <c r="A129" s="7">
        <v>2022</v>
      </c>
      <c r="B129" s="13" t="s">
        <v>131</v>
      </c>
      <c r="C129" s="13" t="s">
        <v>144</v>
      </c>
      <c r="D129" s="43">
        <v>9</v>
      </c>
    </row>
    <row r="130" spans="1:4">
      <c r="A130" s="7">
        <v>2022</v>
      </c>
      <c r="B130" s="13" t="s">
        <v>131</v>
      </c>
      <c r="C130" s="13" t="s">
        <v>145</v>
      </c>
      <c r="D130" s="43">
        <v>8</v>
      </c>
    </row>
    <row r="131" spans="1:4">
      <c r="A131" s="7">
        <v>2022</v>
      </c>
      <c r="B131" s="13" t="s">
        <v>131</v>
      </c>
      <c r="C131" s="13" t="s">
        <v>146</v>
      </c>
      <c r="D131" s="43">
        <v>4</v>
      </c>
    </row>
    <row r="132" spans="1:4">
      <c r="A132" s="7">
        <v>2022</v>
      </c>
      <c r="B132" s="13" t="s">
        <v>131</v>
      </c>
      <c r="C132" s="13" t="s">
        <v>147</v>
      </c>
      <c r="D132" s="43">
        <v>6</v>
      </c>
    </row>
    <row r="133" spans="1:4">
      <c r="A133" s="7">
        <v>2022</v>
      </c>
      <c r="B133" s="13" t="s">
        <v>131</v>
      </c>
      <c r="C133" s="13" t="s">
        <v>148</v>
      </c>
      <c r="D133" s="43">
        <v>2</v>
      </c>
    </row>
    <row r="134" spans="1:4">
      <c r="A134" s="7">
        <v>2022</v>
      </c>
      <c r="B134" s="13" t="s">
        <v>131</v>
      </c>
      <c r="C134" s="13" t="s">
        <v>149</v>
      </c>
      <c r="D134" s="43">
        <v>3</v>
      </c>
    </row>
    <row r="135" spans="1:4">
      <c r="A135" s="7">
        <v>2022</v>
      </c>
      <c r="B135" s="13" t="s">
        <v>131</v>
      </c>
      <c r="C135" s="13" t="s">
        <v>150</v>
      </c>
      <c r="D135" s="43">
        <v>8</v>
      </c>
    </row>
    <row r="136" spans="1:4">
      <c r="A136" s="7">
        <v>2022</v>
      </c>
      <c r="B136" s="13" t="s">
        <v>131</v>
      </c>
      <c r="C136" s="13" t="s">
        <v>151</v>
      </c>
      <c r="D136" s="43">
        <v>3</v>
      </c>
    </row>
    <row r="137" spans="1:4">
      <c r="A137" s="7">
        <v>2022</v>
      </c>
      <c r="B137" s="13" t="s">
        <v>131</v>
      </c>
      <c r="C137" s="13" t="s">
        <v>152</v>
      </c>
      <c r="D137" s="43">
        <v>6</v>
      </c>
    </row>
    <row r="138" spans="1:4">
      <c r="A138" s="7">
        <v>2022</v>
      </c>
      <c r="B138" s="13" t="s">
        <v>131</v>
      </c>
      <c r="C138" s="13" t="s">
        <v>153</v>
      </c>
      <c r="D138" s="43">
        <v>5</v>
      </c>
    </row>
    <row r="139" spans="1:4">
      <c r="A139" s="7">
        <v>2022</v>
      </c>
      <c r="B139" s="13" t="s">
        <v>154</v>
      </c>
      <c r="C139" s="13" t="s">
        <v>155</v>
      </c>
      <c r="D139" s="43">
        <v>2</v>
      </c>
    </row>
    <row r="140" spans="1:4">
      <c r="A140" s="7">
        <v>2022</v>
      </c>
      <c r="B140" s="13" t="s">
        <v>154</v>
      </c>
      <c r="C140" s="13" t="s">
        <v>156</v>
      </c>
      <c r="D140" s="43">
        <v>4</v>
      </c>
    </row>
    <row r="141" spans="1:4">
      <c r="A141" s="7">
        <v>2022</v>
      </c>
      <c r="B141" s="13" t="s">
        <v>154</v>
      </c>
      <c r="C141" s="13" t="s">
        <v>157</v>
      </c>
      <c r="D141" s="43">
        <v>4</v>
      </c>
    </row>
    <row r="142" spans="1:4">
      <c r="A142" s="7">
        <v>2022</v>
      </c>
      <c r="B142" s="13" t="s">
        <v>154</v>
      </c>
      <c r="C142" s="13" t="s">
        <v>158</v>
      </c>
      <c r="D142" s="43">
        <v>2</v>
      </c>
    </row>
    <row r="143" spans="1:4">
      <c r="A143" s="7">
        <v>2022</v>
      </c>
      <c r="B143" s="13" t="s">
        <v>154</v>
      </c>
      <c r="C143" s="13" t="s">
        <v>159</v>
      </c>
      <c r="D143" s="43">
        <v>4</v>
      </c>
    </row>
    <row r="144" spans="1:4">
      <c r="A144" s="7">
        <v>2022</v>
      </c>
      <c r="B144" s="13" t="s">
        <v>154</v>
      </c>
      <c r="C144" s="13" t="s">
        <v>160</v>
      </c>
      <c r="D144" s="43">
        <v>4</v>
      </c>
    </row>
    <row r="145" spans="1:4">
      <c r="A145" s="7">
        <v>2022</v>
      </c>
      <c r="B145" s="13" t="s">
        <v>154</v>
      </c>
      <c r="C145" s="13" t="s">
        <v>161</v>
      </c>
      <c r="D145" s="43">
        <v>2</v>
      </c>
    </row>
    <row r="146" spans="1:4">
      <c r="A146" s="7">
        <v>2022</v>
      </c>
      <c r="B146" s="13" t="s">
        <v>154</v>
      </c>
      <c r="C146" s="13" t="s">
        <v>162</v>
      </c>
      <c r="D146" s="43">
        <v>5</v>
      </c>
    </row>
    <row r="147" spans="1:4">
      <c r="A147" s="7">
        <v>2022</v>
      </c>
      <c r="B147" s="13" t="s">
        <v>154</v>
      </c>
      <c r="C147" s="13" t="s">
        <v>163</v>
      </c>
      <c r="D147" s="43">
        <v>2</v>
      </c>
    </row>
    <row r="148" spans="1:4">
      <c r="A148" s="7">
        <v>2022</v>
      </c>
      <c r="B148" s="13" t="s">
        <v>154</v>
      </c>
      <c r="C148" s="13" t="s">
        <v>164</v>
      </c>
      <c r="D148" s="43">
        <v>2</v>
      </c>
    </row>
    <row r="149" spans="1:4">
      <c r="A149" s="7">
        <v>2022</v>
      </c>
      <c r="B149" s="13" t="s">
        <v>154</v>
      </c>
      <c r="C149" s="13" t="s">
        <v>165</v>
      </c>
      <c r="D149" s="43">
        <v>2</v>
      </c>
    </row>
    <row r="150" spans="1:4">
      <c r="A150" s="7">
        <v>2022</v>
      </c>
      <c r="B150" s="13" t="s">
        <v>154</v>
      </c>
      <c r="C150" s="13" t="s">
        <v>166</v>
      </c>
      <c r="D150" s="43">
        <v>5</v>
      </c>
    </row>
    <row r="151" spans="1:4">
      <c r="A151" s="7">
        <v>2022</v>
      </c>
      <c r="B151" s="13" t="s">
        <v>154</v>
      </c>
      <c r="C151" s="13" t="s">
        <v>167</v>
      </c>
      <c r="D151" s="43">
        <v>8</v>
      </c>
    </row>
    <row r="152" spans="1:4">
      <c r="A152" s="7">
        <v>2022</v>
      </c>
      <c r="B152" s="13" t="s">
        <v>154</v>
      </c>
      <c r="C152" s="13" t="s">
        <v>168</v>
      </c>
      <c r="D152" s="43">
        <v>3</v>
      </c>
    </row>
    <row r="153" spans="1:4">
      <c r="A153" s="7">
        <v>2022</v>
      </c>
      <c r="B153" s="13" t="s">
        <v>154</v>
      </c>
      <c r="C153" s="13" t="s">
        <v>169</v>
      </c>
      <c r="D153" s="43">
        <v>35</v>
      </c>
    </row>
    <row r="154" spans="1:4">
      <c r="A154" s="7">
        <v>2022</v>
      </c>
      <c r="B154" s="13" t="s">
        <v>154</v>
      </c>
      <c r="C154" s="13" t="s">
        <v>170</v>
      </c>
      <c r="D154" s="43">
        <v>2</v>
      </c>
    </row>
    <row r="155" spans="1:4">
      <c r="A155" s="7">
        <v>2022</v>
      </c>
      <c r="B155" s="13" t="s">
        <v>154</v>
      </c>
      <c r="C155" s="13" t="s">
        <v>171</v>
      </c>
      <c r="D155" s="43">
        <v>6</v>
      </c>
    </row>
    <row r="156" spans="1:4">
      <c r="A156" s="7">
        <v>2022</v>
      </c>
      <c r="B156" s="13" t="s">
        <v>154</v>
      </c>
      <c r="C156" s="13" t="s">
        <v>172</v>
      </c>
      <c r="D156" s="43">
        <v>3</v>
      </c>
    </row>
    <row r="157" spans="1:4">
      <c r="A157" s="7">
        <v>2022</v>
      </c>
      <c r="B157" s="13" t="s">
        <v>154</v>
      </c>
      <c r="C157" s="13" t="s">
        <v>173</v>
      </c>
      <c r="D157" s="43">
        <v>3</v>
      </c>
    </row>
    <row r="158" spans="1:4">
      <c r="A158" s="7">
        <v>2022</v>
      </c>
      <c r="B158" s="13" t="s">
        <v>154</v>
      </c>
      <c r="C158" s="13" t="s">
        <v>174</v>
      </c>
      <c r="D158" s="43">
        <v>4</v>
      </c>
    </row>
    <row r="159" spans="1:4">
      <c r="A159" s="7">
        <v>2022</v>
      </c>
      <c r="B159" s="13" t="s">
        <v>154</v>
      </c>
      <c r="C159" s="13" t="s">
        <v>175</v>
      </c>
      <c r="D159" s="43">
        <v>3</v>
      </c>
    </row>
    <row r="160" spans="1:4">
      <c r="A160" s="7">
        <v>2022</v>
      </c>
      <c r="B160" s="13" t="s">
        <v>154</v>
      </c>
      <c r="C160" s="13" t="s">
        <v>176</v>
      </c>
      <c r="D160" s="43">
        <v>5</v>
      </c>
    </row>
    <row r="161" spans="1:4">
      <c r="A161" s="7">
        <v>2022</v>
      </c>
      <c r="B161" s="13" t="s">
        <v>154</v>
      </c>
      <c r="C161" s="13" t="s">
        <v>177</v>
      </c>
      <c r="D161" s="43">
        <v>8</v>
      </c>
    </row>
    <row r="162" spans="1:4">
      <c r="A162" s="7">
        <v>2022</v>
      </c>
      <c r="B162" s="13" t="s">
        <v>154</v>
      </c>
      <c r="C162" s="13" t="s">
        <v>178</v>
      </c>
      <c r="D162" s="43">
        <v>4</v>
      </c>
    </row>
    <row r="163" spans="1:4">
      <c r="A163" s="7">
        <v>2022</v>
      </c>
      <c r="B163" s="13" t="s">
        <v>154</v>
      </c>
      <c r="C163" s="13" t="s">
        <v>179</v>
      </c>
      <c r="D163" s="43">
        <v>3</v>
      </c>
    </row>
    <row r="164" spans="1:4">
      <c r="A164" s="7">
        <v>2022</v>
      </c>
      <c r="B164" s="13" t="s">
        <v>154</v>
      </c>
      <c r="C164" s="13" t="s">
        <v>180</v>
      </c>
      <c r="D164" s="43">
        <v>7</v>
      </c>
    </row>
    <row r="165" spans="1:4">
      <c r="A165" s="7">
        <v>2022</v>
      </c>
      <c r="B165" s="13" t="s">
        <v>154</v>
      </c>
      <c r="C165" s="13" t="s">
        <v>181</v>
      </c>
      <c r="D165" s="43">
        <v>2</v>
      </c>
    </row>
    <row r="166" spans="1:4">
      <c r="A166" s="7">
        <v>2022</v>
      </c>
      <c r="B166" s="13" t="s">
        <v>154</v>
      </c>
      <c r="C166" s="13" t="s">
        <v>182</v>
      </c>
      <c r="D166" s="43">
        <v>2</v>
      </c>
    </row>
    <row r="167" spans="1:4">
      <c r="A167" s="7">
        <v>2022</v>
      </c>
      <c r="B167" s="13" t="s">
        <v>154</v>
      </c>
      <c r="C167" s="13" t="s">
        <v>183</v>
      </c>
      <c r="D167" s="43">
        <v>2</v>
      </c>
    </row>
    <row r="168" spans="1:4">
      <c r="A168" s="7">
        <v>2022</v>
      </c>
      <c r="B168" s="13" t="s">
        <v>154</v>
      </c>
      <c r="C168" s="13" t="s">
        <v>184</v>
      </c>
      <c r="D168" s="43">
        <v>6</v>
      </c>
    </row>
    <row r="169" spans="1:4">
      <c r="A169" s="7">
        <v>2022</v>
      </c>
      <c r="B169" s="13" t="s">
        <v>154</v>
      </c>
      <c r="C169" s="13" t="s">
        <v>185</v>
      </c>
      <c r="D169" s="43">
        <v>3</v>
      </c>
    </row>
    <row r="170" spans="1:4">
      <c r="A170" s="7">
        <v>2022</v>
      </c>
      <c r="B170" s="13" t="s">
        <v>154</v>
      </c>
      <c r="C170" s="13" t="s">
        <v>186</v>
      </c>
      <c r="D170" s="43">
        <v>2</v>
      </c>
    </row>
    <row r="171" spans="1:4">
      <c r="A171" s="7">
        <v>2022</v>
      </c>
      <c r="B171" s="13" t="s">
        <v>154</v>
      </c>
      <c r="C171" s="13" t="s">
        <v>187</v>
      </c>
      <c r="D171" s="43">
        <v>3</v>
      </c>
    </row>
    <row r="172" spans="1:4">
      <c r="A172" s="7">
        <v>2022</v>
      </c>
      <c r="B172" s="13" t="s">
        <v>154</v>
      </c>
      <c r="C172" s="13" t="s">
        <v>188</v>
      </c>
      <c r="D172" s="43">
        <v>2</v>
      </c>
    </row>
    <row r="173" spans="1:4">
      <c r="A173" s="7">
        <v>2022</v>
      </c>
      <c r="B173" s="13" t="s">
        <v>154</v>
      </c>
      <c r="C173" s="13" t="s">
        <v>189</v>
      </c>
      <c r="D173" s="43">
        <v>2</v>
      </c>
    </row>
    <row r="174" spans="1:4">
      <c r="A174" s="7">
        <v>2022</v>
      </c>
      <c r="B174" s="13" t="s">
        <v>154</v>
      </c>
      <c r="C174" s="13" t="s">
        <v>190</v>
      </c>
      <c r="D174" s="43">
        <v>5</v>
      </c>
    </row>
    <row r="175" spans="1:4">
      <c r="A175" s="7">
        <v>2022</v>
      </c>
      <c r="B175" s="13" t="s">
        <v>154</v>
      </c>
      <c r="C175" s="13" t="s">
        <v>191</v>
      </c>
      <c r="D175" s="43">
        <v>3</v>
      </c>
    </row>
    <row r="176" spans="1:4">
      <c r="A176" s="7">
        <v>2022</v>
      </c>
      <c r="B176" s="13" t="s">
        <v>154</v>
      </c>
      <c r="C176" s="13" t="s">
        <v>192</v>
      </c>
      <c r="D176" s="43">
        <v>10</v>
      </c>
    </row>
    <row r="177" spans="1:4">
      <c r="A177" s="7">
        <v>2022</v>
      </c>
      <c r="B177" s="13" t="s">
        <v>154</v>
      </c>
      <c r="C177" s="13" t="s">
        <v>193</v>
      </c>
      <c r="D177" s="43">
        <v>3</v>
      </c>
    </row>
    <row r="178" spans="1:4">
      <c r="A178" s="7">
        <v>2022</v>
      </c>
      <c r="B178" s="13" t="s">
        <v>154</v>
      </c>
      <c r="C178" s="13" t="s">
        <v>194</v>
      </c>
      <c r="D178" s="43">
        <v>2</v>
      </c>
    </row>
    <row r="179" spans="1:4">
      <c r="A179" s="7">
        <v>2022</v>
      </c>
      <c r="B179" s="13" t="s">
        <v>154</v>
      </c>
      <c r="C179" s="13" t="s">
        <v>195</v>
      </c>
      <c r="D179" s="43">
        <v>2</v>
      </c>
    </row>
    <row r="180" spans="1:4">
      <c r="A180" s="7">
        <v>2022</v>
      </c>
      <c r="B180" s="13" t="s">
        <v>154</v>
      </c>
      <c r="C180" s="13" t="s">
        <v>196</v>
      </c>
      <c r="D180" s="43">
        <v>3</v>
      </c>
    </row>
    <row r="181" spans="1:4">
      <c r="A181" s="7">
        <v>2022</v>
      </c>
      <c r="B181" s="13" t="s">
        <v>197</v>
      </c>
      <c r="C181" s="13" t="s">
        <v>133</v>
      </c>
      <c r="D181" s="43">
        <v>4</v>
      </c>
    </row>
    <row r="182" spans="1:4">
      <c r="A182" s="7">
        <v>2022</v>
      </c>
      <c r="B182" s="13" t="s">
        <v>197</v>
      </c>
      <c r="C182" s="13" t="s">
        <v>198</v>
      </c>
      <c r="D182" s="43">
        <v>2</v>
      </c>
    </row>
    <row r="183" spans="1:4">
      <c r="A183" s="7">
        <v>2022</v>
      </c>
      <c r="B183" s="13" t="s">
        <v>197</v>
      </c>
      <c r="C183" s="13" t="s">
        <v>199</v>
      </c>
      <c r="D183" s="43">
        <v>4</v>
      </c>
    </row>
    <row r="184" spans="1:4">
      <c r="A184" s="7">
        <v>2022</v>
      </c>
      <c r="B184" s="13" t="s">
        <v>197</v>
      </c>
      <c r="C184" s="13" t="s">
        <v>200</v>
      </c>
      <c r="D184" s="43">
        <v>3</v>
      </c>
    </row>
    <row r="185" spans="1:4">
      <c r="A185" s="7">
        <v>2022</v>
      </c>
      <c r="B185" s="13" t="s">
        <v>197</v>
      </c>
      <c r="C185" s="13" t="s">
        <v>201</v>
      </c>
      <c r="D185" s="43">
        <v>3</v>
      </c>
    </row>
    <row r="186" spans="1:4">
      <c r="A186" s="7">
        <v>2022</v>
      </c>
      <c r="B186" s="13" t="s">
        <v>197</v>
      </c>
      <c r="C186" s="13" t="s">
        <v>202</v>
      </c>
      <c r="D186" s="43">
        <v>5</v>
      </c>
    </row>
    <row r="187" spans="1:4">
      <c r="A187" s="7">
        <v>2022</v>
      </c>
      <c r="B187" s="13" t="s">
        <v>197</v>
      </c>
      <c r="C187" s="13" t="s">
        <v>203</v>
      </c>
      <c r="D187" s="43">
        <v>2</v>
      </c>
    </row>
    <row r="188" spans="1:4">
      <c r="A188" s="7">
        <v>2022</v>
      </c>
      <c r="B188" s="13" t="s">
        <v>197</v>
      </c>
      <c r="C188" s="13" t="s">
        <v>204</v>
      </c>
      <c r="D188" s="43">
        <v>5</v>
      </c>
    </row>
    <row r="189" spans="1:4">
      <c r="A189" s="7">
        <v>2022</v>
      </c>
      <c r="B189" s="13" t="s">
        <v>197</v>
      </c>
      <c r="C189" s="13" t="s">
        <v>205</v>
      </c>
      <c r="D189" s="43">
        <v>3</v>
      </c>
    </row>
    <row r="190" spans="1:4">
      <c r="A190" s="7">
        <v>2022</v>
      </c>
      <c r="B190" s="13" t="s">
        <v>197</v>
      </c>
      <c r="C190" s="13" t="s">
        <v>84</v>
      </c>
      <c r="D190" s="43">
        <v>5</v>
      </c>
    </row>
    <row r="191" spans="1:4">
      <c r="A191" s="7">
        <v>2022</v>
      </c>
      <c r="B191" s="13" t="s">
        <v>197</v>
      </c>
      <c r="C191" s="13" t="s">
        <v>206</v>
      </c>
      <c r="D191" s="43">
        <v>2</v>
      </c>
    </row>
    <row r="192" spans="1:4">
      <c r="A192" s="7">
        <v>2022</v>
      </c>
      <c r="B192" s="13" t="s">
        <v>197</v>
      </c>
      <c r="C192" s="13" t="s">
        <v>207</v>
      </c>
      <c r="D192" s="43">
        <v>3</v>
      </c>
    </row>
    <row r="193" spans="1:4">
      <c r="A193" s="7">
        <v>2022</v>
      </c>
      <c r="B193" s="13" t="s">
        <v>208</v>
      </c>
      <c r="C193" s="13" t="s">
        <v>209</v>
      </c>
      <c r="D193" s="43">
        <v>2</v>
      </c>
    </row>
    <row r="194" spans="1:4">
      <c r="A194" s="7">
        <v>2022</v>
      </c>
      <c r="B194" s="13" t="s">
        <v>208</v>
      </c>
      <c r="C194" s="13" t="s">
        <v>210</v>
      </c>
      <c r="D194" s="43">
        <v>3</v>
      </c>
    </row>
    <row r="195" spans="1:4">
      <c r="A195" s="7">
        <v>2022</v>
      </c>
      <c r="B195" s="13" t="s">
        <v>208</v>
      </c>
      <c r="C195" s="13" t="s">
        <v>211</v>
      </c>
      <c r="D195" s="43">
        <v>5</v>
      </c>
    </row>
    <row r="196" spans="1:4">
      <c r="A196" s="7">
        <v>2022</v>
      </c>
      <c r="B196" s="13" t="s">
        <v>208</v>
      </c>
      <c r="C196" s="13" t="s">
        <v>212</v>
      </c>
      <c r="D196" s="43">
        <v>5</v>
      </c>
    </row>
    <row r="197" spans="1:4">
      <c r="A197" s="7">
        <v>2022</v>
      </c>
      <c r="B197" s="13" t="s">
        <v>208</v>
      </c>
      <c r="C197" s="13" t="s">
        <v>213</v>
      </c>
      <c r="D197" s="43">
        <v>5</v>
      </c>
    </row>
    <row r="198" spans="1:4">
      <c r="A198" s="7">
        <v>2022</v>
      </c>
      <c r="B198" s="13" t="s">
        <v>208</v>
      </c>
      <c r="C198" s="13" t="s">
        <v>214</v>
      </c>
      <c r="D198" s="43">
        <v>2</v>
      </c>
    </row>
    <row r="199" spans="1:4">
      <c r="A199" s="7">
        <v>2022</v>
      </c>
      <c r="B199" s="13" t="s">
        <v>208</v>
      </c>
      <c r="C199" s="13" t="s">
        <v>94</v>
      </c>
      <c r="D199" s="43">
        <v>4</v>
      </c>
    </row>
    <row r="200" spans="1:4">
      <c r="A200" s="7">
        <v>2022</v>
      </c>
      <c r="B200" s="13" t="s">
        <v>208</v>
      </c>
      <c r="C200" s="13" t="s">
        <v>215</v>
      </c>
      <c r="D200" s="43">
        <v>2</v>
      </c>
    </row>
    <row r="201" spans="1:4">
      <c r="A201" s="7">
        <v>2022</v>
      </c>
      <c r="B201" s="13" t="s">
        <v>208</v>
      </c>
      <c r="C201" s="13" t="s">
        <v>216</v>
      </c>
      <c r="D201" s="43">
        <v>3</v>
      </c>
    </row>
    <row r="202" spans="1:4">
      <c r="A202" s="7">
        <v>2022</v>
      </c>
      <c r="B202" s="13" t="s">
        <v>208</v>
      </c>
      <c r="C202" s="13" t="s">
        <v>217</v>
      </c>
      <c r="D202" s="43">
        <v>2</v>
      </c>
    </row>
    <row r="203" spans="1:4">
      <c r="A203" s="7">
        <v>2022</v>
      </c>
      <c r="B203" s="13" t="s">
        <v>208</v>
      </c>
      <c r="C203" s="13" t="s">
        <v>218</v>
      </c>
      <c r="D203" s="43">
        <v>3</v>
      </c>
    </row>
    <row r="204" spans="1:4">
      <c r="A204" s="7">
        <v>2022</v>
      </c>
      <c r="B204" s="13" t="s">
        <v>208</v>
      </c>
      <c r="C204" s="13" t="s">
        <v>219</v>
      </c>
      <c r="D204" s="43">
        <v>2</v>
      </c>
    </row>
    <row r="205" spans="1:4">
      <c r="A205" s="7">
        <v>2022</v>
      </c>
      <c r="B205" s="13" t="s">
        <v>208</v>
      </c>
      <c r="C205" s="13" t="s">
        <v>220</v>
      </c>
      <c r="D205" s="43">
        <v>2</v>
      </c>
    </row>
    <row r="206" spans="1:4">
      <c r="A206" s="7">
        <v>2022</v>
      </c>
      <c r="B206" s="13" t="s">
        <v>208</v>
      </c>
      <c r="C206" s="13" t="s">
        <v>221</v>
      </c>
      <c r="D206" s="43">
        <v>8</v>
      </c>
    </row>
    <row r="207" spans="1:4">
      <c r="A207" s="7">
        <v>2022</v>
      </c>
      <c r="B207" s="13" t="s">
        <v>208</v>
      </c>
      <c r="C207" s="13" t="s">
        <v>222</v>
      </c>
      <c r="D207" s="43">
        <v>2</v>
      </c>
    </row>
    <row r="208" spans="1:4">
      <c r="A208" s="7">
        <v>2022</v>
      </c>
      <c r="B208" s="13" t="s">
        <v>208</v>
      </c>
      <c r="C208" s="13" t="s">
        <v>223</v>
      </c>
      <c r="D208" s="43">
        <v>5</v>
      </c>
    </row>
    <row r="209" spans="1:4">
      <c r="A209" s="7">
        <v>2022</v>
      </c>
      <c r="B209" s="13" t="s">
        <v>208</v>
      </c>
      <c r="C209" s="13" t="s">
        <v>224</v>
      </c>
      <c r="D209" s="43">
        <v>3</v>
      </c>
    </row>
    <row r="210" spans="1:4">
      <c r="A210" s="7">
        <v>2022</v>
      </c>
      <c r="B210" s="13" t="s">
        <v>208</v>
      </c>
      <c r="C210" s="13" t="s">
        <v>225</v>
      </c>
      <c r="D210" s="43">
        <v>3</v>
      </c>
    </row>
    <row r="211" spans="1:4">
      <c r="A211" s="7">
        <v>2022</v>
      </c>
      <c r="B211" s="13" t="s">
        <v>208</v>
      </c>
      <c r="C211" s="13" t="s">
        <v>226</v>
      </c>
      <c r="D211" s="43">
        <v>3</v>
      </c>
    </row>
    <row r="212" spans="1:4">
      <c r="A212" s="7">
        <v>2022</v>
      </c>
      <c r="B212" s="13" t="s">
        <v>208</v>
      </c>
      <c r="C212" s="13" t="s">
        <v>227</v>
      </c>
      <c r="D212" s="43">
        <v>3</v>
      </c>
    </row>
    <row r="213" spans="1:4">
      <c r="A213" s="7">
        <v>2022</v>
      </c>
      <c r="B213" s="13" t="s">
        <v>208</v>
      </c>
      <c r="C213" s="13" t="s">
        <v>228</v>
      </c>
      <c r="D213" s="43">
        <v>7</v>
      </c>
    </row>
    <row r="214" spans="1:4">
      <c r="A214" s="7">
        <v>2022</v>
      </c>
      <c r="B214" s="13" t="s">
        <v>208</v>
      </c>
      <c r="C214" s="13" t="s">
        <v>229</v>
      </c>
      <c r="D214" s="43">
        <v>4</v>
      </c>
    </row>
    <row r="215" spans="1:4">
      <c r="A215" s="7">
        <v>2022</v>
      </c>
      <c r="B215" s="13" t="s">
        <v>208</v>
      </c>
      <c r="C215" s="13" t="s">
        <v>230</v>
      </c>
      <c r="D215" s="43">
        <v>4</v>
      </c>
    </row>
    <row r="216" spans="1:4">
      <c r="A216" s="7">
        <v>2022</v>
      </c>
      <c r="B216" s="13" t="s">
        <v>208</v>
      </c>
      <c r="C216" s="13" t="s">
        <v>231</v>
      </c>
      <c r="D216" s="43">
        <v>2</v>
      </c>
    </row>
    <row r="217" spans="1:4">
      <c r="A217" s="7">
        <v>2022</v>
      </c>
      <c r="B217" s="13" t="s">
        <v>208</v>
      </c>
      <c r="C217" s="13" t="s">
        <v>232</v>
      </c>
      <c r="D217" s="43">
        <v>2</v>
      </c>
    </row>
    <row r="218" spans="1:4">
      <c r="A218" s="7">
        <v>2022</v>
      </c>
      <c r="B218" s="13" t="s">
        <v>233</v>
      </c>
      <c r="C218" s="13" t="s">
        <v>234</v>
      </c>
      <c r="D218" s="43">
        <v>2</v>
      </c>
    </row>
    <row r="219" spans="1:4">
      <c r="A219" s="7">
        <v>2022</v>
      </c>
      <c r="B219" s="13" t="s">
        <v>233</v>
      </c>
      <c r="C219" s="13" t="s">
        <v>235</v>
      </c>
      <c r="D219" s="43">
        <v>6</v>
      </c>
    </row>
    <row r="220" spans="1:4">
      <c r="A220" s="7">
        <v>2022</v>
      </c>
      <c r="B220" s="13" t="s">
        <v>233</v>
      </c>
      <c r="C220" s="13" t="s">
        <v>236</v>
      </c>
      <c r="D220" s="43">
        <v>2</v>
      </c>
    </row>
    <row r="221" spans="1:4">
      <c r="A221" s="7">
        <v>2022</v>
      </c>
      <c r="B221" s="13" t="s">
        <v>233</v>
      </c>
      <c r="C221" s="13" t="s">
        <v>237</v>
      </c>
      <c r="D221" s="43">
        <v>2</v>
      </c>
    </row>
    <row r="222" spans="1:4">
      <c r="A222" s="7">
        <v>2022</v>
      </c>
      <c r="B222" s="13" t="s">
        <v>233</v>
      </c>
      <c r="C222" s="13" t="s">
        <v>238</v>
      </c>
      <c r="D222" s="43">
        <v>2</v>
      </c>
    </row>
    <row r="223" spans="1:4">
      <c r="A223" s="7">
        <v>2022</v>
      </c>
      <c r="B223" s="13" t="s">
        <v>233</v>
      </c>
      <c r="C223" s="13" t="s">
        <v>239</v>
      </c>
      <c r="D223" s="43">
        <v>2</v>
      </c>
    </row>
    <row r="224" spans="1:4">
      <c r="A224" s="7">
        <v>2022</v>
      </c>
      <c r="B224" s="13" t="s">
        <v>233</v>
      </c>
      <c r="C224" s="13" t="s">
        <v>240</v>
      </c>
      <c r="D224" s="43">
        <v>2</v>
      </c>
    </row>
    <row r="225" spans="1:4">
      <c r="A225" s="7">
        <v>2022</v>
      </c>
      <c r="B225" s="13" t="s">
        <v>233</v>
      </c>
      <c r="C225" s="13" t="s">
        <v>241</v>
      </c>
      <c r="D225" s="43">
        <v>12</v>
      </c>
    </row>
    <row r="226" spans="1:4">
      <c r="A226" s="7">
        <v>2022</v>
      </c>
      <c r="B226" s="13" t="s">
        <v>233</v>
      </c>
      <c r="C226" s="13" t="s">
        <v>242</v>
      </c>
      <c r="D226" s="43">
        <v>3</v>
      </c>
    </row>
    <row r="227" spans="1:4">
      <c r="A227" s="7">
        <v>2022</v>
      </c>
      <c r="B227" s="13" t="s">
        <v>233</v>
      </c>
      <c r="C227" s="13" t="s">
        <v>243</v>
      </c>
      <c r="D227" s="43">
        <v>3</v>
      </c>
    </row>
    <row r="228" spans="1:4">
      <c r="A228" s="7">
        <v>2022</v>
      </c>
      <c r="B228" s="13" t="s">
        <v>233</v>
      </c>
      <c r="C228" s="13" t="s">
        <v>244</v>
      </c>
      <c r="D228" s="43">
        <v>2</v>
      </c>
    </row>
    <row r="229" spans="1:4">
      <c r="A229" s="7">
        <v>2022</v>
      </c>
      <c r="B229" s="13" t="s">
        <v>233</v>
      </c>
      <c r="C229" s="13" t="s">
        <v>245</v>
      </c>
      <c r="D229" s="43">
        <v>2</v>
      </c>
    </row>
    <row r="230" spans="1:4">
      <c r="A230" s="7">
        <v>2022</v>
      </c>
      <c r="B230" s="13" t="s">
        <v>233</v>
      </c>
      <c r="C230" s="13" t="s">
        <v>246</v>
      </c>
      <c r="D230" s="43">
        <v>2</v>
      </c>
    </row>
    <row r="231" spans="1:4">
      <c r="A231" s="7">
        <v>2022</v>
      </c>
      <c r="B231" s="13" t="s">
        <v>233</v>
      </c>
      <c r="C231" s="13" t="s">
        <v>247</v>
      </c>
      <c r="D231" s="43">
        <v>3</v>
      </c>
    </row>
    <row r="232" spans="1:4">
      <c r="A232" s="7">
        <v>2022</v>
      </c>
      <c r="B232" s="13" t="s">
        <v>233</v>
      </c>
      <c r="C232" s="13" t="s">
        <v>248</v>
      </c>
      <c r="D232" s="43">
        <v>2</v>
      </c>
    </row>
    <row r="233" spans="1:4">
      <c r="A233" s="7">
        <v>2022</v>
      </c>
      <c r="B233" s="13" t="s">
        <v>233</v>
      </c>
      <c r="C233" s="13" t="s">
        <v>249</v>
      </c>
      <c r="D233" s="43">
        <v>2</v>
      </c>
    </row>
    <row r="234" spans="1:4">
      <c r="A234" s="7">
        <v>2022</v>
      </c>
      <c r="B234" s="13" t="s">
        <v>233</v>
      </c>
      <c r="C234" s="13" t="s">
        <v>250</v>
      </c>
      <c r="D234" s="43">
        <v>2</v>
      </c>
    </row>
    <row r="235" spans="1:4">
      <c r="A235" s="7">
        <v>2022</v>
      </c>
      <c r="B235" s="13" t="s">
        <v>251</v>
      </c>
      <c r="C235" s="13" t="s">
        <v>252</v>
      </c>
      <c r="D235" s="43">
        <v>3</v>
      </c>
    </row>
    <row r="236" spans="1:4">
      <c r="A236" s="7">
        <v>2022</v>
      </c>
      <c r="B236" s="13" t="s">
        <v>251</v>
      </c>
      <c r="C236" s="13" t="s">
        <v>253</v>
      </c>
      <c r="D236" s="43">
        <v>4</v>
      </c>
    </row>
    <row r="237" spans="1:4">
      <c r="A237" s="7">
        <v>2022</v>
      </c>
      <c r="B237" s="13" t="s">
        <v>251</v>
      </c>
      <c r="C237" s="13" t="s">
        <v>254</v>
      </c>
      <c r="D237" s="43">
        <v>2</v>
      </c>
    </row>
    <row r="238" spans="1:4">
      <c r="A238" s="7">
        <v>2022</v>
      </c>
      <c r="B238" s="13" t="s">
        <v>251</v>
      </c>
      <c r="C238" s="13" t="s">
        <v>255</v>
      </c>
      <c r="D238" s="43">
        <v>5</v>
      </c>
    </row>
    <row r="239" spans="1:4">
      <c r="A239" s="7">
        <v>2022</v>
      </c>
      <c r="B239" s="13" t="s">
        <v>251</v>
      </c>
      <c r="C239" s="13" t="s">
        <v>256</v>
      </c>
      <c r="D239" s="43">
        <v>6</v>
      </c>
    </row>
    <row r="240" spans="1:4">
      <c r="A240" s="7">
        <v>2022</v>
      </c>
      <c r="B240" s="13" t="s">
        <v>251</v>
      </c>
      <c r="C240" s="13" t="s">
        <v>257</v>
      </c>
      <c r="D240" s="43">
        <v>3</v>
      </c>
    </row>
    <row r="241" spans="1:4">
      <c r="A241" s="7">
        <v>2022</v>
      </c>
      <c r="B241" s="13" t="s">
        <v>251</v>
      </c>
      <c r="C241" s="13" t="s">
        <v>258</v>
      </c>
      <c r="D241" s="43">
        <v>3</v>
      </c>
    </row>
    <row r="242" spans="1:4">
      <c r="A242" s="7">
        <v>2022</v>
      </c>
      <c r="B242" s="13" t="s">
        <v>251</v>
      </c>
      <c r="C242" s="13" t="s">
        <v>259</v>
      </c>
      <c r="D242" s="43">
        <v>3</v>
      </c>
    </row>
    <row r="243" spans="1:4">
      <c r="A243" s="7">
        <v>2022</v>
      </c>
      <c r="B243" s="13" t="s">
        <v>251</v>
      </c>
      <c r="C243" s="13" t="s">
        <v>260</v>
      </c>
      <c r="D243" s="43">
        <v>19</v>
      </c>
    </row>
    <row r="244" spans="1:4">
      <c r="A244" s="7">
        <v>2022</v>
      </c>
      <c r="B244" s="13" t="s">
        <v>251</v>
      </c>
      <c r="C244" s="13" t="s">
        <v>261</v>
      </c>
      <c r="D244" s="43">
        <v>10</v>
      </c>
    </row>
    <row r="245" spans="1:4">
      <c r="A245" s="7">
        <v>2022</v>
      </c>
      <c r="B245" s="13" t="s">
        <v>251</v>
      </c>
      <c r="C245" s="13" t="s">
        <v>262</v>
      </c>
      <c r="D245" s="43">
        <v>4</v>
      </c>
    </row>
    <row r="246" spans="1:4">
      <c r="A246" s="7">
        <v>2022</v>
      </c>
      <c r="B246" s="13" t="s">
        <v>251</v>
      </c>
      <c r="C246" s="13" t="s">
        <v>263</v>
      </c>
      <c r="D246" s="43">
        <v>2</v>
      </c>
    </row>
    <row r="247" spans="1:4">
      <c r="A247" s="7">
        <v>2022</v>
      </c>
      <c r="B247" s="13" t="s">
        <v>251</v>
      </c>
      <c r="C247" s="13" t="s">
        <v>264</v>
      </c>
      <c r="D247" s="43">
        <v>3</v>
      </c>
    </row>
    <row r="248" spans="1:4">
      <c r="A248" s="7">
        <v>2022</v>
      </c>
      <c r="B248" s="13" t="s">
        <v>251</v>
      </c>
      <c r="C248" s="13" t="s">
        <v>173</v>
      </c>
      <c r="D248" s="43">
        <v>2</v>
      </c>
    </row>
    <row r="249" spans="1:4">
      <c r="A249" s="7">
        <v>2022</v>
      </c>
      <c r="B249" s="13" t="s">
        <v>251</v>
      </c>
      <c r="C249" s="13" t="s">
        <v>265</v>
      </c>
      <c r="D249" s="43">
        <v>4</v>
      </c>
    </row>
    <row r="250" spans="1:4">
      <c r="A250" s="7">
        <v>2022</v>
      </c>
      <c r="B250" s="13" t="s">
        <v>251</v>
      </c>
      <c r="C250" s="13" t="s">
        <v>266</v>
      </c>
      <c r="D250" s="43">
        <v>4</v>
      </c>
    </row>
    <row r="251" spans="1:4">
      <c r="A251" s="7">
        <v>2022</v>
      </c>
      <c r="B251" s="13" t="s">
        <v>251</v>
      </c>
      <c r="C251" s="13" t="s">
        <v>267</v>
      </c>
      <c r="D251" s="43">
        <v>5</v>
      </c>
    </row>
    <row r="252" spans="1:4">
      <c r="A252" s="7">
        <v>2022</v>
      </c>
      <c r="B252" s="13" t="s">
        <v>251</v>
      </c>
      <c r="C252" s="13" t="s">
        <v>268</v>
      </c>
      <c r="D252" s="43">
        <v>2</v>
      </c>
    </row>
    <row r="253" spans="1:4">
      <c r="A253" s="7">
        <v>2022</v>
      </c>
      <c r="B253" s="13" t="s">
        <v>251</v>
      </c>
      <c r="C253" s="13" t="s">
        <v>269</v>
      </c>
      <c r="D253" s="43">
        <v>5</v>
      </c>
    </row>
    <row r="254" spans="1:4">
      <c r="A254" s="7">
        <v>2022</v>
      </c>
      <c r="B254" s="13" t="s">
        <v>251</v>
      </c>
      <c r="C254" s="13" t="s">
        <v>270</v>
      </c>
      <c r="D254" s="43">
        <v>9</v>
      </c>
    </row>
    <row r="255" spans="1:4">
      <c r="A255" s="7">
        <v>2022</v>
      </c>
      <c r="B255" s="13" t="s">
        <v>271</v>
      </c>
      <c r="C255" s="13" t="s">
        <v>272</v>
      </c>
      <c r="D255" s="43">
        <v>6</v>
      </c>
    </row>
    <row r="256" spans="1:4">
      <c r="A256" s="7">
        <v>2022</v>
      </c>
      <c r="B256" s="13" t="s">
        <v>271</v>
      </c>
      <c r="C256" s="13" t="s">
        <v>236</v>
      </c>
      <c r="D256" s="43">
        <v>7</v>
      </c>
    </row>
    <row r="257" spans="1:4">
      <c r="A257" s="7">
        <v>2022</v>
      </c>
      <c r="B257" s="13" t="s">
        <v>271</v>
      </c>
      <c r="C257" s="13" t="s">
        <v>273</v>
      </c>
      <c r="D257" s="43">
        <v>2</v>
      </c>
    </row>
    <row r="258" spans="1:4">
      <c r="A258" s="7">
        <v>2022</v>
      </c>
      <c r="B258" s="13" t="s">
        <v>271</v>
      </c>
      <c r="C258" s="13" t="s">
        <v>274</v>
      </c>
      <c r="D258" s="43">
        <v>7</v>
      </c>
    </row>
    <row r="259" spans="1:4">
      <c r="A259" s="7">
        <v>2022</v>
      </c>
      <c r="B259" s="13" t="s">
        <v>271</v>
      </c>
      <c r="C259" s="13" t="s">
        <v>275</v>
      </c>
      <c r="D259" s="43">
        <v>5</v>
      </c>
    </row>
    <row r="260" spans="1:4">
      <c r="A260" s="7">
        <v>2022</v>
      </c>
      <c r="B260" s="13" t="s">
        <v>271</v>
      </c>
      <c r="C260" s="13" t="s">
        <v>276</v>
      </c>
      <c r="D260" s="43">
        <v>5</v>
      </c>
    </row>
    <row r="261" spans="1:4">
      <c r="A261" s="7">
        <v>2022</v>
      </c>
      <c r="B261" s="13" t="s">
        <v>271</v>
      </c>
      <c r="C261" s="13" t="s">
        <v>277</v>
      </c>
      <c r="D261" s="43">
        <v>3</v>
      </c>
    </row>
    <row r="262" spans="1:4">
      <c r="A262" s="7">
        <v>2022</v>
      </c>
      <c r="B262" s="13" t="s">
        <v>271</v>
      </c>
      <c r="C262" s="13" t="s">
        <v>278</v>
      </c>
      <c r="D262" s="43">
        <v>3</v>
      </c>
    </row>
    <row r="263" spans="1:4">
      <c r="A263" s="7">
        <v>2022</v>
      </c>
      <c r="B263" s="13" t="s">
        <v>271</v>
      </c>
      <c r="C263" s="13" t="s">
        <v>279</v>
      </c>
      <c r="D263" s="43">
        <v>7</v>
      </c>
    </row>
    <row r="264" spans="1:4">
      <c r="A264" s="7">
        <v>2022</v>
      </c>
      <c r="B264" s="13" t="s">
        <v>271</v>
      </c>
      <c r="C264" s="13" t="s">
        <v>280</v>
      </c>
      <c r="D264" s="43">
        <v>7</v>
      </c>
    </row>
    <row r="265" spans="1:4">
      <c r="A265" s="7">
        <v>2022</v>
      </c>
      <c r="B265" s="13" t="s">
        <v>271</v>
      </c>
      <c r="C265" s="13" t="s">
        <v>281</v>
      </c>
      <c r="D265" s="43">
        <v>4</v>
      </c>
    </row>
    <row r="266" spans="1:4">
      <c r="A266" s="7">
        <v>2022</v>
      </c>
      <c r="B266" s="13" t="s">
        <v>271</v>
      </c>
      <c r="C266" s="13" t="s">
        <v>282</v>
      </c>
      <c r="D266" s="43">
        <v>9</v>
      </c>
    </row>
    <row r="267" spans="1:4">
      <c r="A267" s="7">
        <v>2022</v>
      </c>
      <c r="B267" s="13" t="s">
        <v>271</v>
      </c>
      <c r="C267" s="13" t="s">
        <v>283</v>
      </c>
      <c r="D267" s="43">
        <v>5</v>
      </c>
    </row>
    <row r="268" spans="1:4">
      <c r="A268" s="7">
        <v>2022</v>
      </c>
      <c r="B268" s="13" t="s">
        <v>271</v>
      </c>
      <c r="C268" s="13" t="s">
        <v>284</v>
      </c>
      <c r="D268" s="43">
        <v>7</v>
      </c>
    </row>
    <row r="269" spans="1:4">
      <c r="A269" s="7">
        <v>2022</v>
      </c>
      <c r="B269" s="13" t="s">
        <v>271</v>
      </c>
      <c r="C269" s="13" t="s">
        <v>285</v>
      </c>
      <c r="D269" s="43">
        <v>4</v>
      </c>
    </row>
    <row r="270" spans="1:4">
      <c r="A270" s="7">
        <v>2022</v>
      </c>
      <c r="B270" s="13" t="s">
        <v>271</v>
      </c>
      <c r="C270" s="13" t="s">
        <v>286</v>
      </c>
      <c r="D270" s="43">
        <v>4</v>
      </c>
    </row>
    <row r="271" spans="1:4">
      <c r="A271" s="7">
        <v>2022</v>
      </c>
      <c r="B271" s="13" t="s">
        <v>271</v>
      </c>
      <c r="C271" s="13" t="s">
        <v>287</v>
      </c>
      <c r="D271" s="43">
        <v>12</v>
      </c>
    </row>
    <row r="272" spans="1:4">
      <c r="A272" s="7">
        <v>2022</v>
      </c>
      <c r="B272" s="13" t="s">
        <v>271</v>
      </c>
      <c r="C272" s="13" t="s">
        <v>288</v>
      </c>
      <c r="D272" s="43">
        <v>3</v>
      </c>
    </row>
    <row r="273" spans="1:4">
      <c r="A273" s="7">
        <v>2022</v>
      </c>
      <c r="B273" s="13" t="s">
        <v>271</v>
      </c>
      <c r="C273" s="13" t="s">
        <v>289</v>
      </c>
      <c r="D273" s="43">
        <v>2</v>
      </c>
    </row>
    <row r="274" spans="1:4">
      <c r="A274" s="7">
        <v>2022</v>
      </c>
      <c r="B274" s="13" t="s">
        <v>271</v>
      </c>
      <c r="C274" s="13" t="s">
        <v>290</v>
      </c>
      <c r="D274" s="43">
        <v>5</v>
      </c>
    </row>
    <row r="275" spans="1:4">
      <c r="A275" s="7">
        <v>2022</v>
      </c>
      <c r="B275" s="13" t="s">
        <v>271</v>
      </c>
      <c r="C275" s="13" t="s">
        <v>291</v>
      </c>
      <c r="D275" s="43">
        <v>5</v>
      </c>
    </row>
    <row r="276" spans="1:4">
      <c r="A276" s="7">
        <v>2022</v>
      </c>
      <c r="B276" s="13" t="s">
        <v>271</v>
      </c>
      <c r="C276" s="13" t="s">
        <v>292</v>
      </c>
      <c r="D276" s="43">
        <v>3</v>
      </c>
    </row>
    <row r="277" spans="1:4">
      <c r="A277" s="7">
        <v>2022</v>
      </c>
      <c r="B277" s="13" t="s">
        <v>271</v>
      </c>
      <c r="C277" s="13" t="s">
        <v>293</v>
      </c>
      <c r="D277" s="43">
        <v>8</v>
      </c>
    </row>
    <row r="278" spans="1:4">
      <c r="A278" s="7">
        <v>2022</v>
      </c>
      <c r="B278" s="13" t="s">
        <v>271</v>
      </c>
      <c r="C278" s="13" t="s">
        <v>294</v>
      </c>
      <c r="D278" s="43">
        <v>2</v>
      </c>
    </row>
    <row r="279" spans="1:4">
      <c r="A279" s="7">
        <v>2022</v>
      </c>
      <c r="B279" s="13" t="s">
        <v>271</v>
      </c>
      <c r="C279" s="13" t="s">
        <v>295</v>
      </c>
      <c r="D279" s="43">
        <v>5</v>
      </c>
    </row>
    <row r="280" spans="1:4">
      <c r="A280" s="7">
        <v>2022</v>
      </c>
      <c r="B280" s="13" t="s">
        <v>271</v>
      </c>
      <c r="C280" s="13" t="s">
        <v>296</v>
      </c>
      <c r="D280" s="43">
        <v>7</v>
      </c>
    </row>
    <row r="281" spans="1:4">
      <c r="A281" s="7">
        <v>2022</v>
      </c>
      <c r="B281" s="13" t="s">
        <v>271</v>
      </c>
      <c r="C281" s="13" t="s">
        <v>297</v>
      </c>
      <c r="D281" s="43">
        <v>3</v>
      </c>
    </row>
    <row r="282" spans="1:4">
      <c r="A282" s="7">
        <v>2022</v>
      </c>
      <c r="B282" s="13" t="s">
        <v>271</v>
      </c>
      <c r="C282" s="13" t="s">
        <v>298</v>
      </c>
      <c r="D282" s="43">
        <v>4</v>
      </c>
    </row>
    <row r="283" spans="1:4">
      <c r="A283" s="7">
        <v>2022</v>
      </c>
      <c r="B283" s="13" t="s">
        <v>271</v>
      </c>
      <c r="C283" s="13" t="s">
        <v>299</v>
      </c>
      <c r="D283" s="43">
        <v>3</v>
      </c>
    </row>
    <row r="284" spans="1:4">
      <c r="A284" s="7">
        <v>2022</v>
      </c>
      <c r="B284" s="13" t="s">
        <v>271</v>
      </c>
      <c r="C284" s="13" t="s">
        <v>300</v>
      </c>
      <c r="D284" s="43">
        <v>4</v>
      </c>
    </row>
    <row r="285" spans="1:4">
      <c r="A285" s="7">
        <v>2022</v>
      </c>
      <c r="B285" s="13" t="s">
        <v>271</v>
      </c>
      <c r="C285" s="13" t="s">
        <v>301</v>
      </c>
      <c r="D285" s="43">
        <v>4</v>
      </c>
    </row>
    <row r="286" spans="1:4">
      <c r="A286" s="7">
        <v>2022</v>
      </c>
      <c r="B286" s="13" t="s">
        <v>271</v>
      </c>
      <c r="C286" s="13" t="s">
        <v>302</v>
      </c>
      <c r="D286" s="43">
        <v>3</v>
      </c>
    </row>
    <row r="287" spans="1:4">
      <c r="A287" s="7">
        <v>2022</v>
      </c>
      <c r="B287" s="13" t="s">
        <v>271</v>
      </c>
      <c r="C287" s="13" t="s">
        <v>303</v>
      </c>
      <c r="D287" s="43">
        <v>6</v>
      </c>
    </row>
    <row r="288" spans="1:4">
      <c r="A288" s="7">
        <v>2022</v>
      </c>
      <c r="B288" s="13" t="s">
        <v>271</v>
      </c>
      <c r="C288" s="13" t="s">
        <v>304</v>
      </c>
      <c r="D288" s="43">
        <v>6</v>
      </c>
    </row>
    <row r="289" spans="1:4">
      <c r="A289" s="7">
        <v>2022</v>
      </c>
      <c r="B289" s="13" t="s">
        <v>271</v>
      </c>
      <c r="C289" s="13" t="s">
        <v>305</v>
      </c>
      <c r="D289" s="43">
        <v>5</v>
      </c>
    </row>
    <row r="290" spans="1:4">
      <c r="A290" s="7">
        <v>2022</v>
      </c>
      <c r="B290" s="13" t="s">
        <v>271</v>
      </c>
      <c r="C290" s="13" t="s">
        <v>306</v>
      </c>
      <c r="D290" s="43">
        <v>6</v>
      </c>
    </row>
    <row r="291" spans="1:4">
      <c r="A291" s="7">
        <v>2022</v>
      </c>
      <c r="B291" s="13" t="s">
        <v>307</v>
      </c>
      <c r="C291" s="13" t="s">
        <v>308</v>
      </c>
      <c r="D291" s="43">
        <v>3</v>
      </c>
    </row>
    <row r="292" spans="1:4">
      <c r="A292" s="7">
        <v>2022</v>
      </c>
      <c r="B292" s="13" t="s">
        <v>307</v>
      </c>
      <c r="C292" s="13" t="s">
        <v>309</v>
      </c>
      <c r="D292" s="43">
        <v>3</v>
      </c>
    </row>
    <row r="293" spans="1:4">
      <c r="A293" s="7">
        <v>2022</v>
      </c>
      <c r="B293" s="13" t="s">
        <v>307</v>
      </c>
      <c r="C293" s="13" t="s">
        <v>310</v>
      </c>
      <c r="D293" s="43">
        <v>2</v>
      </c>
    </row>
    <row r="294" spans="1:4">
      <c r="A294" s="7">
        <v>2022</v>
      </c>
      <c r="B294" s="13" t="s">
        <v>307</v>
      </c>
      <c r="C294" s="13" t="s">
        <v>311</v>
      </c>
      <c r="D294" s="43">
        <v>8</v>
      </c>
    </row>
    <row r="295" spans="1:4">
      <c r="A295" s="7">
        <v>2022</v>
      </c>
      <c r="B295" s="13" t="s">
        <v>307</v>
      </c>
      <c r="C295" s="13" t="s">
        <v>312</v>
      </c>
      <c r="D295" s="43">
        <v>3</v>
      </c>
    </row>
    <row r="296" spans="1:4">
      <c r="A296" s="7">
        <v>2022</v>
      </c>
      <c r="B296" s="13" t="s">
        <v>307</v>
      </c>
      <c r="C296" s="13" t="s">
        <v>313</v>
      </c>
      <c r="D296" s="43">
        <v>8</v>
      </c>
    </row>
    <row r="297" spans="1:4">
      <c r="A297" s="7">
        <v>2022</v>
      </c>
      <c r="B297" s="13" t="s">
        <v>307</v>
      </c>
      <c r="C297" s="13" t="s">
        <v>314</v>
      </c>
      <c r="D297" s="43">
        <v>2</v>
      </c>
    </row>
    <row r="298" spans="1:4">
      <c r="A298" s="7">
        <v>2022</v>
      </c>
      <c r="B298" s="13" t="s">
        <v>307</v>
      </c>
      <c r="C298" s="13" t="s">
        <v>315</v>
      </c>
      <c r="D298" s="43">
        <v>4</v>
      </c>
    </row>
    <row r="299" spans="1:4">
      <c r="A299" s="7">
        <v>2022</v>
      </c>
      <c r="B299" s="13" t="s">
        <v>307</v>
      </c>
      <c r="C299" s="13" t="s">
        <v>316</v>
      </c>
      <c r="D299" s="43">
        <v>2</v>
      </c>
    </row>
    <row r="300" spans="1:4">
      <c r="A300" s="7">
        <v>2022</v>
      </c>
      <c r="B300" s="13" t="s">
        <v>307</v>
      </c>
      <c r="C300" s="13" t="s">
        <v>317</v>
      </c>
      <c r="D300" s="43">
        <v>3</v>
      </c>
    </row>
    <row r="301" spans="1:4">
      <c r="A301" s="7">
        <v>2022</v>
      </c>
      <c r="B301" s="13" t="s">
        <v>307</v>
      </c>
      <c r="C301" s="13" t="s">
        <v>318</v>
      </c>
      <c r="D301" s="43">
        <v>3</v>
      </c>
    </row>
    <row r="302" spans="1:4">
      <c r="A302" s="7">
        <v>2022</v>
      </c>
      <c r="B302" s="13" t="s">
        <v>307</v>
      </c>
      <c r="C302" s="13" t="s">
        <v>319</v>
      </c>
      <c r="D302" s="43">
        <v>4</v>
      </c>
    </row>
    <row r="303" spans="1:4">
      <c r="A303" s="7">
        <v>2022</v>
      </c>
      <c r="B303" s="13" t="s">
        <v>307</v>
      </c>
      <c r="C303" s="13" t="s">
        <v>320</v>
      </c>
      <c r="D303" s="43">
        <v>3</v>
      </c>
    </row>
    <row r="304" spans="1:4">
      <c r="A304" s="7">
        <v>2022</v>
      </c>
      <c r="B304" s="13" t="s">
        <v>307</v>
      </c>
      <c r="C304" s="13" t="s">
        <v>321</v>
      </c>
      <c r="D304" s="43">
        <v>2</v>
      </c>
    </row>
    <row r="305" spans="1:4">
      <c r="A305" s="7">
        <v>2022</v>
      </c>
      <c r="B305" s="13" t="s">
        <v>322</v>
      </c>
      <c r="C305" s="13" t="s">
        <v>323</v>
      </c>
      <c r="D305" s="43">
        <v>2</v>
      </c>
    </row>
    <row r="306" spans="1:4">
      <c r="A306" s="7">
        <v>2022</v>
      </c>
      <c r="B306" s="13" t="s">
        <v>322</v>
      </c>
      <c r="C306" s="13" t="s">
        <v>324</v>
      </c>
      <c r="D306" s="43">
        <v>2</v>
      </c>
    </row>
    <row r="307" spans="1:4">
      <c r="A307" s="7">
        <v>2022</v>
      </c>
      <c r="B307" s="13" t="s">
        <v>322</v>
      </c>
      <c r="C307" s="13" t="s">
        <v>325</v>
      </c>
      <c r="D307" s="43">
        <v>3</v>
      </c>
    </row>
    <row r="308" spans="1:4">
      <c r="A308" s="7">
        <v>2022</v>
      </c>
      <c r="B308" s="13" t="s">
        <v>322</v>
      </c>
      <c r="C308" s="13" t="s">
        <v>326</v>
      </c>
      <c r="D308" s="43">
        <v>2</v>
      </c>
    </row>
    <row r="309" spans="1:4">
      <c r="A309" s="7">
        <v>2022</v>
      </c>
      <c r="B309" s="13" t="s">
        <v>322</v>
      </c>
      <c r="C309" s="13" t="s">
        <v>327</v>
      </c>
      <c r="D309" s="43">
        <v>4</v>
      </c>
    </row>
    <row r="310" spans="1:4">
      <c r="A310" s="7">
        <v>2022</v>
      </c>
      <c r="B310" s="13" t="s">
        <v>322</v>
      </c>
      <c r="C310" s="13" t="s">
        <v>328</v>
      </c>
      <c r="D310" s="43">
        <v>2</v>
      </c>
    </row>
    <row r="311" spans="1:4">
      <c r="A311" s="7">
        <v>2022</v>
      </c>
      <c r="B311" s="13" t="s">
        <v>322</v>
      </c>
      <c r="C311" s="13" t="s">
        <v>329</v>
      </c>
      <c r="D311" s="43">
        <v>2</v>
      </c>
    </row>
    <row r="312" spans="1:4">
      <c r="A312" s="7">
        <v>2022</v>
      </c>
      <c r="B312" s="13" t="s">
        <v>322</v>
      </c>
      <c r="C312" s="13" t="s">
        <v>330</v>
      </c>
      <c r="D312" s="43">
        <v>4</v>
      </c>
    </row>
    <row r="313" spans="1:4">
      <c r="A313" s="7">
        <v>2022</v>
      </c>
      <c r="B313" s="13" t="s">
        <v>322</v>
      </c>
      <c r="C313" s="13" t="s">
        <v>331</v>
      </c>
      <c r="D313" s="43">
        <v>2</v>
      </c>
    </row>
    <row r="314" spans="1:4">
      <c r="A314" s="7">
        <v>2022</v>
      </c>
      <c r="B314" s="13" t="s">
        <v>322</v>
      </c>
      <c r="C314" s="13" t="s">
        <v>332</v>
      </c>
      <c r="D314" s="43">
        <v>2</v>
      </c>
    </row>
    <row r="315" spans="1:4">
      <c r="A315" s="7">
        <v>2022</v>
      </c>
      <c r="B315" s="13" t="s">
        <v>322</v>
      </c>
      <c r="C315" s="13" t="s">
        <v>333</v>
      </c>
      <c r="D315" s="43">
        <v>5</v>
      </c>
    </row>
    <row r="316" spans="1:4">
      <c r="A316" s="7">
        <v>2022</v>
      </c>
      <c r="B316" s="13" t="s">
        <v>322</v>
      </c>
      <c r="C316" s="13" t="s">
        <v>334</v>
      </c>
      <c r="D316" s="43">
        <v>7</v>
      </c>
    </row>
    <row r="317" spans="1:4">
      <c r="A317" s="7">
        <v>2022</v>
      </c>
      <c r="B317" s="13" t="s">
        <v>322</v>
      </c>
      <c r="C317" s="13" t="s">
        <v>335</v>
      </c>
      <c r="D317" s="43">
        <v>2</v>
      </c>
    </row>
    <row r="318" spans="1:4">
      <c r="A318" s="7">
        <v>2022</v>
      </c>
      <c r="B318" s="13" t="s">
        <v>322</v>
      </c>
      <c r="C318" s="13" t="s">
        <v>336</v>
      </c>
      <c r="D318" s="43">
        <v>2</v>
      </c>
    </row>
    <row r="319" spans="1:4">
      <c r="A319" s="7">
        <v>2022</v>
      </c>
      <c r="B319" s="13" t="s">
        <v>322</v>
      </c>
      <c r="C319" s="13" t="s">
        <v>337</v>
      </c>
      <c r="D319" s="43">
        <v>2</v>
      </c>
    </row>
    <row r="320" spans="1:4">
      <c r="A320" s="7">
        <v>2022</v>
      </c>
      <c r="B320" s="13" t="s">
        <v>322</v>
      </c>
      <c r="C320" s="13" t="s">
        <v>338</v>
      </c>
      <c r="D320" s="43">
        <v>2</v>
      </c>
    </row>
    <row r="321" spans="1:4">
      <c r="A321" s="7">
        <v>2022</v>
      </c>
      <c r="B321" s="13" t="s">
        <v>322</v>
      </c>
      <c r="C321" s="13" t="s">
        <v>339</v>
      </c>
      <c r="D321" s="43">
        <v>5</v>
      </c>
    </row>
    <row r="322" spans="1:4">
      <c r="A322" s="7">
        <v>2022</v>
      </c>
      <c r="B322" s="13" t="s">
        <v>322</v>
      </c>
      <c r="C322" s="13" t="s">
        <v>340</v>
      </c>
      <c r="D322" s="43">
        <v>4</v>
      </c>
    </row>
    <row r="323" spans="1:4">
      <c r="A323" s="7">
        <v>2022</v>
      </c>
      <c r="B323" s="13" t="s">
        <v>322</v>
      </c>
      <c r="C323" s="13" t="s">
        <v>341</v>
      </c>
      <c r="D323" s="43">
        <v>2</v>
      </c>
    </row>
    <row r="324" spans="1:4">
      <c r="A324" s="7">
        <v>2022</v>
      </c>
      <c r="B324" s="13" t="s">
        <v>322</v>
      </c>
      <c r="C324" s="13" t="s">
        <v>342</v>
      </c>
      <c r="D324" s="43">
        <v>3</v>
      </c>
    </row>
    <row r="325" spans="1:4">
      <c r="A325" s="7">
        <v>2022</v>
      </c>
      <c r="B325" s="13" t="s">
        <v>322</v>
      </c>
      <c r="C325" s="13" t="s">
        <v>343</v>
      </c>
      <c r="D325" s="43">
        <v>2</v>
      </c>
    </row>
    <row r="326" spans="1:4">
      <c r="A326" s="7">
        <v>2022</v>
      </c>
      <c r="B326" s="13" t="s">
        <v>344</v>
      </c>
      <c r="C326" s="13" t="s">
        <v>345</v>
      </c>
      <c r="D326" s="43">
        <v>2</v>
      </c>
    </row>
    <row r="327" spans="1:4">
      <c r="A327" s="7">
        <v>2022</v>
      </c>
      <c r="B327" s="13" t="s">
        <v>344</v>
      </c>
      <c r="C327" s="13" t="s">
        <v>346</v>
      </c>
      <c r="D327" s="43">
        <v>3</v>
      </c>
    </row>
    <row r="328" spans="1:4">
      <c r="A328" s="7">
        <v>2022</v>
      </c>
      <c r="B328" s="13" t="s">
        <v>344</v>
      </c>
      <c r="C328" s="13" t="s">
        <v>347</v>
      </c>
      <c r="D328" s="43">
        <v>6</v>
      </c>
    </row>
    <row r="329" spans="1:4">
      <c r="A329" s="7">
        <v>2022</v>
      </c>
      <c r="B329" s="13" t="s">
        <v>344</v>
      </c>
      <c r="C329" s="13" t="s">
        <v>348</v>
      </c>
      <c r="D329" s="43">
        <v>3</v>
      </c>
    </row>
    <row r="330" spans="1:4">
      <c r="A330" s="7">
        <v>2022</v>
      </c>
      <c r="B330" s="13" t="s">
        <v>344</v>
      </c>
      <c r="C330" s="13" t="s">
        <v>159</v>
      </c>
      <c r="D330" s="43">
        <v>2</v>
      </c>
    </row>
    <row r="331" spans="1:4">
      <c r="A331" s="7">
        <v>2022</v>
      </c>
      <c r="B331" s="13" t="s">
        <v>344</v>
      </c>
      <c r="C331" s="13" t="s">
        <v>349</v>
      </c>
      <c r="D331" s="43">
        <v>3</v>
      </c>
    </row>
    <row r="332" spans="1:4">
      <c r="A332" s="7">
        <v>2022</v>
      </c>
      <c r="B332" s="13" t="s">
        <v>344</v>
      </c>
      <c r="C332" s="13" t="s">
        <v>350</v>
      </c>
      <c r="D332" s="43">
        <v>3</v>
      </c>
    </row>
    <row r="333" spans="1:4">
      <c r="A333" s="7">
        <v>2022</v>
      </c>
      <c r="B333" s="13" t="s">
        <v>344</v>
      </c>
      <c r="C333" s="13" t="s">
        <v>351</v>
      </c>
      <c r="D333" s="43">
        <v>2</v>
      </c>
    </row>
    <row r="334" spans="1:4">
      <c r="A334" s="7">
        <v>2022</v>
      </c>
      <c r="B334" s="13" t="s">
        <v>344</v>
      </c>
      <c r="C334" s="13" t="s">
        <v>352</v>
      </c>
      <c r="D334" s="43">
        <v>3</v>
      </c>
    </row>
    <row r="335" spans="1:4">
      <c r="A335" s="7">
        <v>2022</v>
      </c>
      <c r="B335" s="13" t="s">
        <v>344</v>
      </c>
      <c r="C335" s="13" t="s">
        <v>353</v>
      </c>
      <c r="D335" s="43">
        <v>5</v>
      </c>
    </row>
    <row r="336" spans="1:4">
      <c r="A336" s="7">
        <v>2022</v>
      </c>
      <c r="B336" s="13" t="s">
        <v>344</v>
      </c>
      <c r="C336" s="13" t="s">
        <v>354</v>
      </c>
      <c r="D336" s="43">
        <v>3</v>
      </c>
    </row>
    <row r="337" spans="1:4">
      <c r="A337" s="7">
        <v>2022</v>
      </c>
      <c r="B337" s="13" t="s">
        <v>344</v>
      </c>
      <c r="C337" s="13" t="s">
        <v>355</v>
      </c>
      <c r="D337" s="43">
        <v>3</v>
      </c>
    </row>
    <row r="338" spans="1:4">
      <c r="A338" s="7">
        <v>2022</v>
      </c>
      <c r="B338" s="13" t="s">
        <v>344</v>
      </c>
      <c r="C338" s="13" t="s">
        <v>356</v>
      </c>
      <c r="D338" s="43">
        <v>2</v>
      </c>
    </row>
    <row r="339" spans="1:4">
      <c r="A339" s="7">
        <v>2022</v>
      </c>
      <c r="B339" s="13" t="s">
        <v>344</v>
      </c>
      <c r="C339" s="13" t="s">
        <v>357</v>
      </c>
      <c r="D339" s="43">
        <v>4</v>
      </c>
    </row>
    <row r="340" spans="1:4">
      <c r="A340" s="7">
        <v>2022</v>
      </c>
      <c r="B340" s="13" t="s">
        <v>344</v>
      </c>
      <c r="C340" s="13" t="s">
        <v>358</v>
      </c>
      <c r="D340" s="43">
        <v>3</v>
      </c>
    </row>
    <row r="341" spans="1:4">
      <c r="A341" s="7">
        <v>2022</v>
      </c>
      <c r="B341" s="13" t="s">
        <v>344</v>
      </c>
      <c r="C341" s="13" t="s">
        <v>359</v>
      </c>
      <c r="D341" s="43">
        <v>3</v>
      </c>
    </row>
    <row r="342" spans="1:4">
      <c r="A342" s="7">
        <v>2022</v>
      </c>
      <c r="B342" s="13" t="s">
        <v>344</v>
      </c>
      <c r="C342" s="13" t="s">
        <v>360</v>
      </c>
      <c r="D342" s="43">
        <v>21</v>
      </c>
    </row>
    <row r="343" spans="1:4">
      <c r="A343" s="7">
        <v>2022</v>
      </c>
      <c r="B343" s="13" t="s">
        <v>344</v>
      </c>
      <c r="C343" s="13" t="s">
        <v>361</v>
      </c>
      <c r="D343" s="43">
        <v>2</v>
      </c>
    </row>
    <row r="344" spans="1:4">
      <c r="A344" s="7">
        <v>2022</v>
      </c>
      <c r="B344" s="13" t="s">
        <v>344</v>
      </c>
      <c r="C344" s="13" t="s">
        <v>362</v>
      </c>
      <c r="D344" s="43">
        <v>3</v>
      </c>
    </row>
    <row r="345" spans="1:4">
      <c r="A345" s="7">
        <v>2022</v>
      </c>
      <c r="B345" s="13" t="s">
        <v>344</v>
      </c>
      <c r="C345" s="13" t="s">
        <v>363</v>
      </c>
      <c r="D345" s="43">
        <v>2</v>
      </c>
    </row>
    <row r="346" spans="1:4">
      <c r="A346" s="7">
        <v>2022</v>
      </c>
      <c r="B346" s="13" t="s">
        <v>344</v>
      </c>
      <c r="C346" s="13" t="s">
        <v>175</v>
      </c>
      <c r="D346" s="43">
        <v>6</v>
      </c>
    </row>
    <row r="347" spans="1:4">
      <c r="A347" s="7">
        <v>2022</v>
      </c>
      <c r="B347" s="13" t="s">
        <v>344</v>
      </c>
      <c r="C347" s="13" t="s">
        <v>364</v>
      </c>
      <c r="D347" s="43">
        <v>2</v>
      </c>
    </row>
    <row r="348" spans="1:4">
      <c r="A348" s="7">
        <v>2022</v>
      </c>
      <c r="B348" s="13" t="s">
        <v>344</v>
      </c>
      <c r="C348" s="13" t="s">
        <v>365</v>
      </c>
      <c r="D348" s="43">
        <v>5</v>
      </c>
    </row>
    <row r="349" spans="1:4">
      <c r="A349" s="7">
        <v>2022</v>
      </c>
      <c r="B349" s="13" t="s">
        <v>344</v>
      </c>
      <c r="C349" s="13" t="s">
        <v>366</v>
      </c>
      <c r="D349" s="43">
        <v>3</v>
      </c>
    </row>
    <row r="350" spans="1:4">
      <c r="A350" s="7">
        <v>2022</v>
      </c>
      <c r="B350" s="13" t="s">
        <v>344</v>
      </c>
      <c r="C350" s="13" t="s">
        <v>367</v>
      </c>
      <c r="D350" s="43">
        <v>16</v>
      </c>
    </row>
    <row r="351" spans="1:4">
      <c r="A351" s="7">
        <v>2022</v>
      </c>
      <c r="B351" s="13" t="s">
        <v>344</v>
      </c>
      <c r="C351" s="13" t="s">
        <v>368</v>
      </c>
      <c r="D351" s="43">
        <v>2</v>
      </c>
    </row>
    <row r="352" spans="1:4">
      <c r="A352" s="7">
        <v>2022</v>
      </c>
      <c r="B352" s="13" t="s">
        <v>344</v>
      </c>
      <c r="C352" s="13" t="s">
        <v>369</v>
      </c>
      <c r="D352" s="43">
        <v>2</v>
      </c>
    </row>
    <row r="353" spans="1:4">
      <c r="A353" s="7">
        <v>2022</v>
      </c>
      <c r="B353" s="13" t="s">
        <v>344</v>
      </c>
      <c r="C353" s="13" t="s">
        <v>370</v>
      </c>
      <c r="D353" s="43">
        <v>4</v>
      </c>
    </row>
    <row r="354" spans="1:4">
      <c r="A354" s="7">
        <v>2022</v>
      </c>
      <c r="B354" s="13" t="s">
        <v>344</v>
      </c>
      <c r="C354" s="13" t="s">
        <v>35</v>
      </c>
      <c r="D354" s="43">
        <v>2</v>
      </c>
    </row>
    <row r="355" spans="1:4">
      <c r="A355" s="7">
        <v>2022</v>
      </c>
      <c r="B355" s="13" t="s">
        <v>344</v>
      </c>
      <c r="C355" s="13" t="s">
        <v>371</v>
      </c>
      <c r="D355" s="43">
        <v>2</v>
      </c>
    </row>
    <row r="356" spans="1:4">
      <c r="A356" s="7">
        <v>2022</v>
      </c>
      <c r="B356" s="13" t="s">
        <v>344</v>
      </c>
      <c r="C356" s="13" t="s">
        <v>372</v>
      </c>
      <c r="D356" s="43">
        <v>3</v>
      </c>
    </row>
    <row r="357" spans="1:4">
      <c r="A357" s="7">
        <v>2022</v>
      </c>
      <c r="B357" s="13" t="s">
        <v>344</v>
      </c>
      <c r="C357" s="13" t="s">
        <v>373</v>
      </c>
      <c r="D357" s="43">
        <v>3</v>
      </c>
    </row>
    <row r="358" spans="1:4">
      <c r="A358" s="7">
        <v>2022</v>
      </c>
      <c r="B358" s="13" t="s">
        <v>344</v>
      </c>
      <c r="C358" s="13" t="s">
        <v>374</v>
      </c>
      <c r="D358" s="43">
        <v>2</v>
      </c>
    </row>
    <row r="359" spans="1:4">
      <c r="A359" s="7">
        <v>2022</v>
      </c>
      <c r="B359" s="13" t="s">
        <v>344</v>
      </c>
      <c r="C359" s="13" t="s">
        <v>375</v>
      </c>
      <c r="D359" s="43">
        <v>3</v>
      </c>
    </row>
    <row r="360" spans="1:4">
      <c r="A360" s="7">
        <v>2022</v>
      </c>
      <c r="B360" s="13" t="s">
        <v>344</v>
      </c>
      <c r="C360" s="13" t="s">
        <v>376</v>
      </c>
      <c r="D360" s="43">
        <v>3</v>
      </c>
    </row>
    <row r="361" spans="1:4">
      <c r="A361" s="7">
        <v>2022</v>
      </c>
      <c r="B361" s="13" t="s">
        <v>377</v>
      </c>
      <c r="C361" s="13" t="s">
        <v>378</v>
      </c>
      <c r="D361" s="43">
        <v>2</v>
      </c>
    </row>
    <row r="362" spans="1:4">
      <c r="A362" s="7">
        <v>2022</v>
      </c>
      <c r="B362" s="13" t="s">
        <v>377</v>
      </c>
      <c r="C362" s="13" t="s">
        <v>379</v>
      </c>
      <c r="D362" s="43">
        <v>2</v>
      </c>
    </row>
    <row r="363" spans="1:4">
      <c r="A363" s="7">
        <v>2022</v>
      </c>
      <c r="B363" s="13" t="s">
        <v>377</v>
      </c>
      <c r="C363" s="13" t="s">
        <v>380</v>
      </c>
      <c r="D363" s="43">
        <v>2</v>
      </c>
    </row>
    <row r="364" spans="1:4">
      <c r="A364" s="7">
        <v>2022</v>
      </c>
      <c r="B364" s="13" t="s">
        <v>377</v>
      </c>
      <c r="C364" s="13" t="s">
        <v>381</v>
      </c>
      <c r="D364" s="43">
        <v>3</v>
      </c>
    </row>
    <row r="365" spans="1:4">
      <c r="A365" s="7">
        <v>2022</v>
      </c>
      <c r="B365" s="13" t="s">
        <v>377</v>
      </c>
      <c r="C365" s="13" t="s">
        <v>382</v>
      </c>
      <c r="D365" s="43">
        <v>2</v>
      </c>
    </row>
    <row r="366" spans="1:4">
      <c r="A366" s="7">
        <v>2022</v>
      </c>
      <c r="B366" s="13" t="s">
        <v>377</v>
      </c>
      <c r="C366" s="13" t="s">
        <v>383</v>
      </c>
      <c r="D366" s="43">
        <v>3</v>
      </c>
    </row>
    <row r="367" spans="1:4">
      <c r="A367" s="7">
        <v>2022</v>
      </c>
      <c r="B367" s="13" t="s">
        <v>377</v>
      </c>
      <c r="C367" s="13" t="s">
        <v>384</v>
      </c>
      <c r="D367" s="43">
        <v>2</v>
      </c>
    </row>
    <row r="368" spans="1:4">
      <c r="A368" s="7">
        <v>2022</v>
      </c>
      <c r="B368" s="13" t="s">
        <v>377</v>
      </c>
      <c r="C368" s="13" t="s">
        <v>385</v>
      </c>
      <c r="D368" s="43">
        <v>3</v>
      </c>
    </row>
    <row r="369" spans="1:4">
      <c r="A369" s="7">
        <v>2022</v>
      </c>
      <c r="B369" s="13" t="s">
        <v>377</v>
      </c>
      <c r="C369" s="13" t="s">
        <v>386</v>
      </c>
      <c r="D369" s="43">
        <v>3</v>
      </c>
    </row>
    <row r="370" spans="1:4">
      <c r="A370" s="7">
        <v>2022</v>
      </c>
      <c r="B370" s="13" t="s">
        <v>377</v>
      </c>
      <c r="C370" s="13" t="s">
        <v>387</v>
      </c>
      <c r="D370" s="43">
        <v>2</v>
      </c>
    </row>
    <row r="371" spans="1:4">
      <c r="A371" s="7">
        <v>2022</v>
      </c>
      <c r="B371" s="13" t="s">
        <v>377</v>
      </c>
      <c r="C371" s="13" t="s">
        <v>388</v>
      </c>
      <c r="D371" s="43">
        <v>4</v>
      </c>
    </row>
    <row r="372" spans="1:4">
      <c r="A372" s="7">
        <v>2022</v>
      </c>
      <c r="B372" s="13" t="s">
        <v>377</v>
      </c>
      <c r="C372" s="13" t="s">
        <v>389</v>
      </c>
      <c r="D372" s="43">
        <v>16</v>
      </c>
    </row>
    <row r="373" spans="1:4">
      <c r="A373" s="7">
        <v>2022</v>
      </c>
      <c r="B373" s="13" t="s">
        <v>377</v>
      </c>
      <c r="C373" s="13" t="s">
        <v>390</v>
      </c>
      <c r="D373" s="43">
        <v>2</v>
      </c>
    </row>
    <row r="374" spans="1:4">
      <c r="A374" s="7">
        <v>2022</v>
      </c>
      <c r="B374" s="13" t="s">
        <v>377</v>
      </c>
      <c r="C374" s="13" t="s">
        <v>391</v>
      </c>
      <c r="D374" s="43">
        <v>3</v>
      </c>
    </row>
    <row r="375" spans="1:4">
      <c r="A375" s="7">
        <v>2022</v>
      </c>
      <c r="B375" s="13" t="s">
        <v>377</v>
      </c>
      <c r="C375" s="13" t="s">
        <v>392</v>
      </c>
      <c r="D375" s="43">
        <v>3</v>
      </c>
    </row>
    <row r="376" spans="1:4">
      <c r="A376" s="7">
        <v>2022</v>
      </c>
      <c r="B376" s="13" t="s">
        <v>377</v>
      </c>
      <c r="C376" s="13" t="s">
        <v>393</v>
      </c>
      <c r="D376" s="43">
        <v>2</v>
      </c>
    </row>
    <row r="377" spans="1:4">
      <c r="A377" s="7">
        <v>2022</v>
      </c>
      <c r="B377" s="13" t="s">
        <v>377</v>
      </c>
      <c r="C377" s="13" t="s">
        <v>394</v>
      </c>
      <c r="D377" s="43">
        <v>2</v>
      </c>
    </row>
    <row r="378" spans="1:4">
      <c r="A378" s="7">
        <v>2022</v>
      </c>
      <c r="B378" s="13" t="s">
        <v>377</v>
      </c>
      <c r="C378" s="13" t="s">
        <v>395</v>
      </c>
      <c r="D378" s="43">
        <v>5</v>
      </c>
    </row>
    <row r="379" spans="1:4">
      <c r="A379" s="7">
        <v>2022</v>
      </c>
      <c r="B379" s="13" t="s">
        <v>377</v>
      </c>
      <c r="C379" s="13" t="s">
        <v>396</v>
      </c>
      <c r="D379" s="43">
        <v>3</v>
      </c>
    </row>
    <row r="380" spans="1:4">
      <c r="A380" s="7">
        <v>2022</v>
      </c>
      <c r="B380" s="13" t="s">
        <v>377</v>
      </c>
      <c r="C380" s="13" t="s">
        <v>397</v>
      </c>
      <c r="D380" s="43">
        <v>2</v>
      </c>
    </row>
    <row r="381" spans="1:4">
      <c r="A381" s="7">
        <v>2022</v>
      </c>
      <c r="B381" s="13" t="s">
        <v>377</v>
      </c>
      <c r="C381" s="13" t="s">
        <v>398</v>
      </c>
      <c r="D381" s="43">
        <v>2</v>
      </c>
    </row>
    <row r="382" spans="1:4">
      <c r="A382" s="7">
        <v>2023</v>
      </c>
      <c r="B382" s="13" t="s">
        <v>13</v>
      </c>
      <c r="C382" s="13" t="s">
        <v>14</v>
      </c>
      <c r="D382" s="43">
        <v>4</v>
      </c>
    </row>
    <row r="383" spans="1:4">
      <c r="A383" s="7">
        <v>2023</v>
      </c>
      <c r="B383" s="13" t="s">
        <v>13</v>
      </c>
      <c r="C383" s="13" t="s">
        <v>15</v>
      </c>
      <c r="D383" s="43">
        <v>4</v>
      </c>
    </row>
    <row r="384" spans="1:4">
      <c r="A384" s="7">
        <v>2023</v>
      </c>
      <c r="B384" s="13" t="s">
        <v>13</v>
      </c>
      <c r="C384" s="13" t="s">
        <v>16</v>
      </c>
      <c r="D384" s="43">
        <v>3</v>
      </c>
    </row>
    <row r="385" spans="1:4">
      <c r="A385" s="7">
        <v>2023</v>
      </c>
      <c r="B385" s="13" t="s">
        <v>13</v>
      </c>
      <c r="C385" s="13" t="s">
        <v>17</v>
      </c>
      <c r="D385" s="43">
        <v>2</v>
      </c>
    </row>
    <row r="386" spans="1:4">
      <c r="A386" s="7">
        <v>2023</v>
      </c>
      <c r="B386" s="13" t="s">
        <v>13</v>
      </c>
      <c r="C386" s="13" t="s">
        <v>18</v>
      </c>
      <c r="D386" s="43">
        <v>2</v>
      </c>
    </row>
    <row r="387" spans="1:4">
      <c r="A387" s="7">
        <v>2023</v>
      </c>
      <c r="B387" s="13" t="s">
        <v>13</v>
      </c>
      <c r="C387" s="13" t="s">
        <v>19</v>
      </c>
      <c r="D387" s="43">
        <v>2</v>
      </c>
    </row>
    <row r="388" spans="1:4">
      <c r="A388" s="7">
        <v>2023</v>
      </c>
      <c r="B388" s="13" t="s">
        <v>13</v>
      </c>
      <c r="C388" s="13" t="s">
        <v>20</v>
      </c>
      <c r="D388" s="43">
        <v>2</v>
      </c>
    </row>
    <row r="389" spans="1:4">
      <c r="A389" s="7">
        <v>2023</v>
      </c>
      <c r="B389" s="13" t="s">
        <v>13</v>
      </c>
      <c r="C389" s="13" t="s">
        <v>21</v>
      </c>
      <c r="D389" s="43">
        <v>6</v>
      </c>
    </row>
    <row r="390" spans="1:4">
      <c r="A390" s="7">
        <v>2023</v>
      </c>
      <c r="B390" s="13" t="s">
        <v>13</v>
      </c>
      <c r="C390" s="13" t="s">
        <v>22</v>
      </c>
      <c r="D390" s="43">
        <v>2</v>
      </c>
    </row>
    <row r="391" spans="1:4">
      <c r="A391" s="7">
        <v>2023</v>
      </c>
      <c r="B391" s="13" t="s">
        <v>13</v>
      </c>
      <c r="C391" s="13" t="s">
        <v>23</v>
      </c>
      <c r="D391" s="43">
        <v>2</v>
      </c>
    </row>
    <row r="392" spans="1:4">
      <c r="A392" s="7">
        <v>2023</v>
      </c>
      <c r="B392" s="13" t="s">
        <v>13</v>
      </c>
      <c r="C392" s="13" t="s">
        <v>24</v>
      </c>
      <c r="D392" s="43">
        <v>4</v>
      </c>
    </row>
    <row r="393" spans="1:4">
      <c r="A393" s="7">
        <v>2023</v>
      </c>
      <c r="B393" s="13" t="s">
        <v>13</v>
      </c>
      <c r="C393" s="13" t="s">
        <v>25</v>
      </c>
      <c r="D393" s="43">
        <v>2</v>
      </c>
    </row>
    <row r="394" spans="1:4">
      <c r="A394" s="7">
        <v>2023</v>
      </c>
      <c r="B394" s="13" t="s">
        <v>13</v>
      </c>
      <c r="C394" s="13" t="s">
        <v>26</v>
      </c>
      <c r="D394" s="43">
        <v>3</v>
      </c>
    </row>
    <row r="395" spans="1:4">
      <c r="A395" s="7">
        <v>2023</v>
      </c>
      <c r="B395" s="13" t="s">
        <v>13</v>
      </c>
      <c r="C395" s="13" t="s">
        <v>27</v>
      </c>
      <c r="D395" s="43">
        <v>4</v>
      </c>
    </row>
    <row r="396" spans="1:4">
      <c r="A396" s="7">
        <v>2023</v>
      </c>
      <c r="B396" s="13" t="s">
        <v>13</v>
      </c>
      <c r="C396" s="13" t="s">
        <v>28</v>
      </c>
      <c r="D396" s="43">
        <v>4</v>
      </c>
    </row>
    <row r="397" spans="1:4">
      <c r="A397" s="7">
        <v>2023</v>
      </c>
      <c r="B397" s="13" t="s">
        <v>13</v>
      </c>
      <c r="C397" s="13" t="s">
        <v>29</v>
      </c>
      <c r="D397" s="43">
        <v>27</v>
      </c>
    </row>
    <row r="398" spans="1:4">
      <c r="A398" s="7">
        <v>2023</v>
      </c>
      <c r="B398" s="13" t="s">
        <v>13</v>
      </c>
      <c r="C398" s="13" t="s">
        <v>30</v>
      </c>
      <c r="D398" s="43">
        <v>2</v>
      </c>
    </row>
    <row r="399" spans="1:4">
      <c r="A399" s="7">
        <v>2023</v>
      </c>
      <c r="B399" s="13" t="s">
        <v>13</v>
      </c>
      <c r="C399" s="13" t="s">
        <v>31</v>
      </c>
      <c r="D399" s="43">
        <v>4</v>
      </c>
    </row>
    <row r="400" spans="1:4">
      <c r="A400" s="7">
        <v>2023</v>
      </c>
      <c r="B400" s="13" t="s">
        <v>13</v>
      </c>
      <c r="C400" s="13" t="s">
        <v>32</v>
      </c>
      <c r="D400" s="43">
        <v>3</v>
      </c>
    </row>
    <row r="401" spans="1:4">
      <c r="A401" s="7">
        <v>2023</v>
      </c>
      <c r="B401" s="13" t="s">
        <v>13</v>
      </c>
      <c r="C401" s="13" t="s">
        <v>33</v>
      </c>
      <c r="D401" s="43">
        <v>2</v>
      </c>
    </row>
    <row r="402" spans="1:4">
      <c r="A402" s="7">
        <v>2023</v>
      </c>
      <c r="B402" s="13" t="s">
        <v>13</v>
      </c>
      <c r="C402" s="13" t="s">
        <v>34</v>
      </c>
      <c r="D402" s="43">
        <v>2</v>
      </c>
    </row>
    <row r="403" spans="1:4">
      <c r="A403" s="7">
        <v>2023</v>
      </c>
      <c r="B403" s="13" t="s">
        <v>13</v>
      </c>
      <c r="C403" s="13" t="s">
        <v>35</v>
      </c>
      <c r="D403" s="43">
        <v>2</v>
      </c>
    </row>
    <row r="404" spans="1:4">
      <c r="A404" s="7">
        <v>2023</v>
      </c>
      <c r="B404" s="13" t="s">
        <v>13</v>
      </c>
      <c r="C404" s="13" t="s">
        <v>36</v>
      </c>
      <c r="D404" s="43">
        <v>6</v>
      </c>
    </row>
    <row r="405" spans="1:4">
      <c r="A405" s="7">
        <v>2023</v>
      </c>
      <c r="B405" s="13" t="s">
        <v>13</v>
      </c>
      <c r="C405" s="13" t="s">
        <v>37</v>
      </c>
      <c r="D405" s="43">
        <v>3</v>
      </c>
    </row>
    <row r="406" spans="1:4">
      <c r="A406" s="7">
        <v>2023</v>
      </c>
      <c r="B406" s="13" t="s">
        <v>13</v>
      </c>
      <c r="C406" s="13" t="s">
        <v>38</v>
      </c>
      <c r="D406" s="43">
        <v>2</v>
      </c>
    </row>
    <row r="407" spans="1:4">
      <c r="A407" s="7">
        <v>2023</v>
      </c>
      <c r="B407" s="13" t="s">
        <v>13</v>
      </c>
      <c r="C407" s="13" t="s">
        <v>39</v>
      </c>
      <c r="D407" s="43">
        <v>2</v>
      </c>
    </row>
    <row r="408" spans="1:4">
      <c r="A408" s="7">
        <v>2023</v>
      </c>
      <c r="B408" s="13" t="s">
        <v>13</v>
      </c>
      <c r="C408" s="13" t="s">
        <v>40</v>
      </c>
      <c r="D408" s="43">
        <v>7</v>
      </c>
    </row>
    <row r="409" spans="1:4">
      <c r="A409" s="7">
        <v>2023</v>
      </c>
      <c r="B409" s="13" t="s">
        <v>13</v>
      </c>
      <c r="C409" s="13" t="s">
        <v>41</v>
      </c>
      <c r="D409" s="43">
        <v>2</v>
      </c>
    </row>
    <row r="410" spans="1:4">
      <c r="A410" s="7">
        <v>2023</v>
      </c>
      <c r="B410" s="13" t="s">
        <v>13</v>
      </c>
      <c r="C410" s="13" t="s">
        <v>42</v>
      </c>
      <c r="D410" s="43">
        <v>3</v>
      </c>
    </row>
    <row r="411" spans="1:4">
      <c r="A411" s="7">
        <v>2023</v>
      </c>
      <c r="B411" s="13" t="s">
        <v>13</v>
      </c>
      <c r="C411" s="13" t="s">
        <v>43</v>
      </c>
      <c r="D411" s="43">
        <v>2</v>
      </c>
    </row>
    <row r="412" spans="1:4">
      <c r="A412" s="7">
        <v>2023</v>
      </c>
      <c r="B412" s="13" t="s">
        <v>44</v>
      </c>
      <c r="C412" s="13" t="s">
        <v>45</v>
      </c>
      <c r="D412" s="43">
        <v>2</v>
      </c>
    </row>
    <row r="413" spans="1:4">
      <c r="A413" s="7">
        <v>2023</v>
      </c>
      <c r="B413" s="13" t="s">
        <v>44</v>
      </c>
      <c r="C413" s="13" t="s">
        <v>46</v>
      </c>
      <c r="D413" s="43">
        <v>3</v>
      </c>
    </row>
    <row r="414" spans="1:4">
      <c r="A414" s="7">
        <v>2023</v>
      </c>
      <c r="B414" s="13" t="s">
        <v>44</v>
      </c>
      <c r="C414" s="13" t="s">
        <v>47</v>
      </c>
      <c r="D414" s="43">
        <v>5</v>
      </c>
    </row>
    <row r="415" spans="1:4">
      <c r="A415" s="7">
        <v>2023</v>
      </c>
      <c r="B415" s="13" t="s">
        <v>44</v>
      </c>
      <c r="C415" s="13" t="s">
        <v>48</v>
      </c>
      <c r="D415" s="43">
        <v>2</v>
      </c>
    </row>
    <row r="416" spans="1:4">
      <c r="A416" s="7">
        <v>2023</v>
      </c>
      <c r="B416" s="13" t="s">
        <v>44</v>
      </c>
      <c r="C416" s="13" t="s">
        <v>49</v>
      </c>
      <c r="D416" s="43">
        <v>2</v>
      </c>
    </row>
    <row r="417" spans="1:4">
      <c r="A417" s="7">
        <v>2023</v>
      </c>
      <c r="B417" s="13" t="s">
        <v>44</v>
      </c>
      <c r="C417" s="13" t="s">
        <v>50</v>
      </c>
      <c r="D417" s="43">
        <v>2</v>
      </c>
    </row>
    <row r="418" spans="1:4">
      <c r="A418" s="7">
        <v>2023</v>
      </c>
      <c r="B418" s="13" t="s">
        <v>44</v>
      </c>
      <c r="C418" s="13" t="s">
        <v>51</v>
      </c>
      <c r="D418" s="43">
        <v>6</v>
      </c>
    </row>
    <row r="419" spans="1:4">
      <c r="A419" s="7">
        <v>2023</v>
      </c>
      <c r="B419" s="13" t="s">
        <v>44</v>
      </c>
      <c r="C419" s="13" t="s">
        <v>52</v>
      </c>
      <c r="D419" s="43">
        <v>3</v>
      </c>
    </row>
    <row r="420" spans="1:4">
      <c r="A420" s="7">
        <v>2023</v>
      </c>
      <c r="B420" s="13" t="s">
        <v>44</v>
      </c>
      <c r="C420" s="13" t="s">
        <v>53</v>
      </c>
      <c r="D420" s="43">
        <v>13</v>
      </c>
    </row>
    <row r="421" spans="1:4">
      <c r="A421" s="7">
        <v>2023</v>
      </c>
      <c r="B421" s="13" t="s">
        <v>44</v>
      </c>
      <c r="C421" s="13" t="s">
        <v>54</v>
      </c>
      <c r="D421" s="43">
        <v>4</v>
      </c>
    </row>
    <row r="422" spans="1:4">
      <c r="A422" s="7">
        <v>2023</v>
      </c>
      <c r="B422" s="13" t="s">
        <v>44</v>
      </c>
      <c r="C422" s="13" t="s">
        <v>55</v>
      </c>
      <c r="D422" s="43">
        <v>8</v>
      </c>
    </row>
    <row r="423" spans="1:4">
      <c r="A423" s="7">
        <v>2023</v>
      </c>
      <c r="B423" s="13" t="s">
        <v>44</v>
      </c>
      <c r="C423" s="13" t="s">
        <v>56</v>
      </c>
      <c r="D423" s="43">
        <v>4</v>
      </c>
    </row>
    <row r="424" spans="1:4">
      <c r="A424" s="7">
        <v>2023</v>
      </c>
      <c r="B424" s="13" t="s">
        <v>44</v>
      </c>
      <c r="C424" s="13" t="s">
        <v>57</v>
      </c>
      <c r="D424" s="43">
        <v>2</v>
      </c>
    </row>
    <row r="425" spans="1:4">
      <c r="A425" s="7">
        <v>2023</v>
      </c>
      <c r="B425" s="13" t="s">
        <v>44</v>
      </c>
      <c r="C425" s="13" t="s">
        <v>58</v>
      </c>
      <c r="D425" s="43">
        <v>3</v>
      </c>
    </row>
    <row r="426" spans="1:4">
      <c r="A426" s="7">
        <v>2023</v>
      </c>
      <c r="B426" s="13" t="s">
        <v>44</v>
      </c>
      <c r="C426" s="13" t="s">
        <v>59</v>
      </c>
      <c r="D426" s="43">
        <v>2</v>
      </c>
    </row>
    <row r="427" spans="1:4">
      <c r="A427" s="7">
        <v>2023</v>
      </c>
      <c r="B427" s="13" t="s">
        <v>44</v>
      </c>
      <c r="C427" s="13" t="s">
        <v>60</v>
      </c>
      <c r="D427" s="43">
        <v>2</v>
      </c>
    </row>
    <row r="428" spans="1:4">
      <c r="A428" s="7">
        <v>2023</v>
      </c>
      <c r="B428" s="13" t="s">
        <v>44</v>
      </c>
      <c r="C428" s="13" t="s">
        <v>61</v>
      </c>
      <c r="D428" s="43">
        <v>2</v>
      </c>
    </row>
    <row r="429" spans="1:4">
      <c r="A429" s="7">
        <v>2023</v>
      </c>
      <c r="B429" s="13" t="s">
        <v>44</v>
      </c>
      <c r="C429" s="13" t="s">
        <v>62</v>
      </c>
      <c r="D429" s="43">
        <v>4</v>
      </c>
    </row>
    <row r="430" spans="1:4">
      <c r="A430" s="7">
        <v>2023</v>
      </c>
      <c r="B430" s="13" t="s">
        <v>44</v>
      </c>
      <c r="C430" s="13" t="s">
        <v>63</v>
      </c>
      <c r="D430" s="43">
        <v>5</v>
      </c>
    </row>
    <row r="431" spans="1:4">
      <c r="A431" s="7">
        <v>2023</v>
      </c>
      <c r="B431" s="13" t="s">
        <v>44</v>
      </c>
      <c r="C431" s="13" t="s">
        <v>64</v>
      </c>
      <c r="D431" s="43">
        <v>2</v>
      </c>
    </row>
    <row r="432" spans="1:4">
      <c r="A432" s="7">
        <v>2023</v>
      </c>
      <c r="B432" s="13" t="s">
        <v>44</v>
      </c>
      <c r="C432" s="13" t="s">
        <v>65</v>
      </c>
      <c r="D432" s="43">
        <v>2</v>
      </c>
    </row>
    <row r="433" spans="1:4">
      <c r="A433" s="7">
        <v>2023</v>
      </c>
      <c r="B433" s="13" t="s">
        <v>44</v>
      </c>
      <c r="C433" s="13" t="s">
        <v>66</v>
      </c>
      <c r="D433" s="43">
        <v>3</v>
      </c>
    </row>
    <row r="434" spans="1:4">
      <c r="A434" s="7">
        <v>2023</v>
      </c>
      <c r="B434" s="13" t="s">
        <v>44</v>
      </c>
      <c r="C434" s="13" t="s">
        <v>67</v>
      </c>
      <c r="D434" s="43">
        <v>3</v>
      </c>
    </row>
    <row r="435" spans="1:4">
      <c r="A435" s="7">
        <v>2023</v>
      </c>
      <c r="B435" s="13" t="s">
        <v>68</v>
      </c>
      <c r="C435" s="13" t="s">
        <v>69</v>
      </c>
      <c r="D435" s="43">
        <v>4</v>
      </c>
    </row>
    <row r="436" spans="1:4">
      <c r="A436" s="7">
        <v>2023</v>
      </c>
      <c r="B436" s="13" t="s">
        <v>68</v>
      </c>
      <c r="C436" s="13" t="s">
        <v>70</v>
      </c>
      <c r="D436" s="43">
        <v>4</v>
      </c>
    </row>
    <row r="437" spans="1:4">
      <c r="A437" s="7">
        <v>2023</v>
      </c>
      <c r="B437" s="13" t="s">
        <v>68</v>
      </c>
      <c r="C437" s="13" t="s">
        <v>71</v>
      </c>
      <c r="D437" s="43">
        <v>3</v>
      </c>
    </row>
    <row r="438" spans="1:4">
      <c r="A438" s="7">
        <v>2023</v>
      </c>
      <c r="B438" s="13" t="s">
        <v>68</v>
      </c>
      <c r="C438" s="13" t="s">
        <v>72</v>
      </c>
      <c r="D438" s="43">
        <v>2</v>
      </c>
    </row>
    <row r="439" spans="1:4">
      <c r="A439" s="7">
        <v>2023</v>
      </c>
      <c r="B439" s="13" t="s">
        <v>68</v>
      </c>
      <c r="C439" s="13" t="s">
        <v>73</v>
      </c>
      <c r="D439" s="43">
        <v>2</v>
      </c>
    </row>
    <row r="440" spans="1:4">
      <c r="A440" s="7">
        <v>2023</v>
      </c>
      <c r="B440" s="13" t="s">
        <v>68</v>
      </c>
      <c r="C440" s="13" t="s">
        <v>74</v>
      </c>
      <c r="D440" s="43">
        <v>2</v>
      </c>
    </row>
    <row r="441" spans="1:4">
      <c r="A441" s="7">
        <v>2023</v>
      </c>
      <c r="B441" s="13" t="s">
        <v>68</v>
      </c>
      <c r="C441" s="13" t="s">
        <v>75</v>
      </c>
      <c r="D441" s="43">
        <v>4</v>
      </c>
    </row>
    <row r="442" spans="1:4">
      <c r="A442" s="7">
        <v>2023</v>
      </c>
      <c r="B442" s="13" t="s">
        <v>68</v>
      </c>
      <c r="C442" s="13" t="s">
        <v>76</v>
      </c>
      <c r="D442" s="43">
        <v>3</v>
      </c>
    </row>
    <row r="443" spans="1:4">
      <c r="A443" s="7">
        <v>2023</v>
      </c>
      <c r="B443" s="13" t="s">
        <v>68</v>
      </c>
      <c r="C443" s="13" t="s">
        <v>77</v>
      </c>
      <c r="D443" s="43">
        <v>6</v>
      </c>
    </row>
    <row r="444" spans="1:4">
      <c r="A444" s="7">
        <v>2023</v>
      </c>
      <c r="B444" s="13" t="s">
        <v>68</v>
      </c>
      <c r="C444" s="13" t="s">
        <v>78</v>
      </c>
      <c r="D444" s="43">
        <v>2</v>
      </c>
    </row>
    <row r="445" spans="1:4">
      <c r="A445" s="7">
        <v>2023</v>
      </c>
      <c r="B445" s="13" t="s">
        <v>68</v>
      </c>
      <c r="C445" s="13" t="s">
        <v>79</v>
      </c>
      <c r="D445" s="43">
        <v>4</v>
      </c>
    </row>
    <row r="446" spans="1:4">
      <c r="A446" s="7">
        <v>2023</v>
      </c>
      <c r="B446" s="13" t="s">
        <v>68</v>
      </c>
      <c r="C446" s="13" t="s">
        <v>80</v>
      </c>
      <c r="D446" s="43">
        <v>2</v>
      </c>
    </row>
    <row r="447" spans="1:4">
      <c r="A447" s="7">
        <v>2023</v>
      </c>
      <c r="B447" s="13" t="s">
        <v>68</v>
      </c>
      <c r="C447" s="13" t="s">
        <v>81</v>
      </c>
      <c r="D447" s="43">
        <v>2</v>
      </c>
    </row>
    <row r="448" spans="1:4">
      <c r="A448" s="7">
        <v>2023</v>
      </c>
      <c r="B448" s="13" t="s">
        <v>68</v>
      </c>
      <c r="C448" s="13" t="s">
        <v>82</v>
      </c>
      <c r="D448" s="43">
        <v>13</v>
      </c>
    </row>
    <row r="449" spans="1:4">
      <c r="A449" s="7">
        <v>2023</v>
      </c>
      <c r="B449" s="13" t="s">
        <v>68</v>
      </c>
      <c r="C449" s="13" t="s">
        <v>83</v>
      </c>
      <c r="D449" s="43">
        <v>2</v>
      </c>
    </row>
    <row r="450" spans="1:4">
      <c r="A450" s="7">
        <v>2023</v>
      </c>
      <c r="B450" s="13" t="s">
        <v>68</v>
      </c>
      <c r="C450" s="13" t="s">
        <v>84</v>
      </c>
      <c r="D450" s="43">
        <v>2</v>
      </c>
    </row>
    <row r="451" spans="1:4">
      <c r="A451" s="7">
        <v>2023</v>
      </c>
      <c r="B451" s="13" t="s">
        <v>68</v>
      </c>
      <c r="C451" s="13" t="s">
        <v>85</v>
      </c>
      <c r="D451" s="43">
        <v>2</v>
      </c>
    </row>
    <row r="452" spans="1:4">
      <c r="A452" s="7">
        <v>2023</v>
      </c>
      <c r="B452" s="13" t="s">
        <v>68</v>
      </c>
      <c r="C452" s="13" t="s">
        <v>86</v>
      </c>
      <c r="D452" s="43">
        <v>4</v>
      </c>
    </row>
    <row r="453" spans="1:4">
      <c r="A453" s="7">
        <v>2023</v>
      </c>
      <c r="B453" s="13" t="s">
        <v>68</v>
      </c>
      <c r="C453" s="13" t="s">
        <v>87</v>
      </c>
      <c r="D453" s="43">
        <v>2</v>
      </c>
    </row>
    <row r="454" spans="1:4">
      <c r="A454" s="7">
        <v>2023</v>
      </c>
      <c r="B454" s="13" t="s">
        <v>68</v>
      </c>
      <c r="C454" s="13" t="s">
        <v>88</v>
      </c>
      <c r="D454" s="43">
        <v>2</v>
      </c>
    </row>
    <row r="455" spans="1:4">
      <c r="A455" s="7">
        <v>2023</v>
      </c>
      <c r="B455" s="13" t="s">
        <v>68</v>
      </c>
      <c r="C455" s="13" t="s">
        <v>36</v>
      </c>
      <c r="D455" s="43">
        <v>3</v>
      </c>
    </row>
    <row r="456" spans="1:4">
      <c r="A456" s="7">
        <v>2023</v>
      </c>
      <c r="B456" s="13" t="s">
        <v>68</v>
      </c>
      <c r="C456" s="13" t="s">
        <v>89</v>
      </c>
      <c r="D456" s="43">
        <v>3</v>
      </c>
    </row>
    <row r="457" spans="1:4">
      <c r="A457" s="7">
        <v>2023</v>
      </c>
      <c r="B457" s="13" t="s">
        <v>68</v>
      </c>
      <c r="C457" s="13" t="s">
        <v>90</v>
      </c>
      <c r="D457" s="43">
        <v>2</v>
      </c>
    </row>
    <row r="458" spans="1:4">
      <c r="A458" s="7">
        <v>2023</v>
      </c>
      <c r="B458" s="13" t="s">
        <v>68</v>
      </c>
      <c r="C458" s="13" t="s">
        <v>91</v>
      </c>
      <c r="D458" s="43">
        <v>4</v>
      </c>
    </row>
    <row r="459" spans="1:4">
      <c r="A459" s="7">
        <v>2023</v>
      </c>
      <c r="B459" s="13" t="s">
        <v>92</v>
      </c>
      <c r="C459" s="13" t="s">
        <v>93</v>
      </c>
      <c r="D459" s="43">
        <v>3</v>
      </c>
    </row>
    <row r="460" spans="1:4">
      <c r="A460" s="7">
        <v>2023</v>
      </c>
      <c r="B460" s="13" t="s">
        <v>92</v>
      </c>
      <c r="C460" s="13" t="s">
        <v>94</v>
      </c>
      <c r="D460" s="43">
        <v>2</v>
      </c>
    </row>
    <row r="461" spans="1:4">
      <c r="A461" s="7">
        <v>2023</v>
      </c>
      <c r="B461" s="13" t="s">
        <v>92</v>
      </c>
      <c r="C461" s="13" t="s">
        <v>95</v>
      </c>
      <c r="D461" s="43">
        <v>5</v>
      </c>
    </row>
    <row r="462" spans="1:4">
      <c r="A462" s="7">
        <v>2023</v>
      </c>
      <c r="B462" s="13" t="s">
        <v>92</v>
      </c>
      <c r="C462" s="13" t="s">
        <v>96</v>
      </c>
      <c r="D462" s="43">
        <v>6</v>
      </c>
    </row>
    <row r="463" spans="1:4">
      <c r="A463" s="7">
        <v>2023</v>
      </c>
      <c r="B463" s="13" t="s">
        <v>92</v>
      </c>
      <c r="C463" s="13" t="s">
        <v>97</v>
      </c>
      <c r="D463" s="43">
        <v>2</v>
      </c>
    </row>
    <row r="464" spans="1:4">
      <c r="A464" s="7">
        <v>2023</v>
      </c>
      <c r="B464" s="13" t="s">
        <v>92</v>
      </c>
      <c r="C464" s="13" t="s">
        <v>98</v>
      </c>
      <c r="D464" s="43">
        <v>3</v>
      </c>
    </row>
    <row r="465" spans="1:4">
      <c r="A465" s="7">
        <v>2023</v>
      </c>
      <c r="B465" s="13" t="s">
        <v>92</v>
      </c>
      <c r="C465" s="13" t="s">
        <v>99</v>
      </c>
      <c r="D465" s="43">
        <v>2</v>
      </c>
    </row>
    <row r="466" spans="1:4">
      <c r="A466" s="7">
        <v>2023</v>
      </c>
      <c r="B466" s="13" t="s">
        <v>92</v>
      </c>
      <c r="C466" s="13" t="s">
        <v>100</v>
      </c>
      <c r="D466" s="43">
        <v>2</v>
      </c>
    </row>
    <row r="467" spans="1:4">
      <c r="A467" s="7">
        <v>2023</v>
      </c>
      <c r="B467" s="13" t="s">
        <v>92</v>
      </c>
      <c r="C467" s="13" t="s">
        <v>101</v>
      </c>
      <c r="D467" s="43">
        <v>2</v>
      </c>
    </row>
    <row r="468" spans="1:4">
      <c r="A468" s="7">
        <v>2023</v>
      </c>
      <c r="B468" s="13" t="s">
        <v>92</v>
      </c>
      <c r="C468" s="13" t="s">
        <v>102</v>
      </c>
      <c r="D468" s="43">
        <v>2</v>
      </c>
    </row>
    <row r="469" spans="1:4">
      <c r="A469" s="7">
        <v>2023</v>
      </c>
      <c r="B469" s="13" t="s">
        <v>92</v>
      </c>
      <c r="C469" s="13" t="s">
        <v>103</v>
      </c>
      <c r="D469" s="43">
        <v>2</v>
      </c>
    </row>
    <row r="470" spans="1:4">
      <c r="A470" s="7">
        <v>2023</v>
      </c>
      <c r="B470" s="13" t="s">
        <v>92</v>
      </c>
      <c r="C470" s="13" t="s">
        <v>104</v>
      </c>
      <c r="D470" s="43">
        <v>3</v>
      </c>
    </row>
    <row r="471" spans="1:4">
      <c r="A471" s="7">
        <v>2023</v>
      </c>
      <c r="B471" s="13" t="s">
        <v>92</v>
      </c>
      <c r="C471" s="13" t="s">
        <v>105</v>
      </c>
      <c r="D471" s="43">
        <v>3</v>
      </c>
    </row>
    <row r="472" spans="1:4">
      <c r="A472" s="7">
        <v>2023</v>
      </c>
      <c r="B472" s="13" t="s">
        <v>92</v>
      </c>
      <c r="C472" s="13" t="s">
        <v>106</v>
      </c>
      <c r="D472" s="43">
        <v>4</v>
      </c>
    </row>
    <row r="473" spans="1:4">
      <c r="A473" s="7">
        <v>2023</v>
      </c>
      <c r="B473" s="13" t="s">
        <v>107</v>
      </c>
      <c r="C473" s="13" t="s">
        <v>108</v>
      </c>
      <c r="D473" s="43">
        <v>4</v>
      </c>
    </row>
    <row r="474" spans="1:4">
      <c r="A474" s="7">
        <v>2023</v>
      </c>
      <c r="B474" s="13" t="s">
        <v>107</v>
      </c>
      <c r="C474" s="13" t="s">
        <v>109</v>
      </c>
      <c r="D474" s="43">
        <v>2</v>
      </c>
    </row>
    <row r="475" spans="1:4">
      <c r="A475" s="7">
        <v>2023</v>
      </c>
      <c r="B475" s="13" t="s">
        <v>107</v>
      </c>
      <c r="C475" s="13" t="s">
        <v>110</v>
      </c>
      <c r="D475" s="43">
        <v>4</v>
      </c>
    </row>
    <row r="476" spans="1:4">
      <c r="A476" s="7">
        <v>2023</v>
      </c>
      <c r="B476" s="13" t="s">
        <v>107</v>
      </c>
      <c r="C476" s="13" t="s">
        <v>111</v>
      </c>
      <c r="D476" s="43">
        <v>2</v>
      </c>
    </row>
    <row r="477" spans="1:4">
      <c r="A477" s="7">
        <v>2023</v>
      </c>
      <c r="B477" s="13" t="s">
        <v>107</v>
      </c>
      <c r="C477" s="13" t="s">
        <v>112</v>
      </c>
      <c r="D477" s="43">
        <v>2</v>
      </c>
    </row>
    <row r="478" spans="1:4">
      <c r="A478" s="7">
        <v>2023</v>
      </c>
      <c r="B478" s="13" t="s">
        <v>107</v>
      </c>
      <c r="C478" s="13" t="s">
        <v>113</v>
      </c>
      <c r="D478" s="43">
        <v>3</v>
      </c>
    </row>
    <row r="479" spans="1:4">
      <c r="A479" s="7">
        <v>2023</v>
      </c>
      <c r="B479" s="13" t="s">
        <v>107</v>
      </c>
      <c r="C479" s="13" t="s">
        <v>114</v>
      </c>
      <c r="D479" s="43">
        <v>3</v>
      </c>
    </row>
    <row r="480" spans="1:4">
      <c r="A480" s="7">
        <v>2023</v>
      </c>
      <c r="B480" s="13" t="s">
        <v>107</v>
      </c>
      <c r="C480" s="13" t="s">
        <v>115</v>
      </c>
      <c r="D480" s="43">
        <v>27</v>
      </c>
    </row>
    <row r="481" spans="1:4">
      <c r="A481" s="7">
        <v>2023</v>
      </c>
      <c r="B481" s="13" t="s">
        <v>107</v>
      </c>
      <c r="C481" s="13" t="s">
        <v>116</v>
      </c>
      <c r="D481" s="43">
        <v>3</v>
      </c>
    </row>
    <row r="482" spans="1:4">
      <c r="A482" s="7">
        <v>2023</v>
      </c>
      <c r="B482" s="13" t="s">
        <v>107</v>
      </c>
      <c r="C482" s="13" t="s">
        <v>117</v>
      </c>
      <c r="D482" s="43">
        <v>2</v>
      </c>
    </row>
    <row r="483" spans="1:4">
      <c r="A483" s="7">
        <v>2023</v>
      </c>
      <c r="B483" s="13" t="s">
        <v>107</v>
      </c>
      <c r="C483" s="13" t="s">
        <v>118</v>
      </c>
      <c r="D483" s="43">
        <v>3</v>
      </c>
    </row>
    <row r="484" spans="1:4">
      <c r="A484" s="7">
        <v>2023</v>
      </c>
      <c r="B484" s="13" t="s">
        <v>107</v>
      </c>
      <c r="C484" s="13" t="s">
        <v>119</v>
      </c>
      <c r="D484" s="43">
        <v>5</v>
      </c>
    </row>
    <row r="485" spans="1:4">
      <c r="A485" s="7">
        <v>2023</v>
      </c>
      <c r="B485" s="13" t="s">
        <v>107</v>
      </c>
      <c r="C485" s="13" t="s">
        <v>120</v>
      </c>
      <c r="D485" s="43">
        <v>2</v>
      </c>
    </row>
    <row r="486" spans="1:4">
      <c r="A486" s="7">
        <v>2023</v>
      </c>
      <c r="B486" s="13" t="s">
        <v>107</v>
      </c>
      <c r="C486" s="13" t="s">
        <v>121</v>
      </c>
      <c r="D486" s="43">
        <v>4</v>
      </c>
    </row>
    <row r="487" spans="1:4">
      <c r="A487" s="7">
        <v>2023</v>
      </c>
      <c r="B487" s="13" t="s">
        <v>107</v>
      </c>
      <c r="C487" s="13" t="s">
        <v>122</v>
      </c>
      <c r="D487" s="43">
        <v>2</v>
      </c>
    </row>
    <row r="488" spans="1:4">
      <c r="A488" s="7">
        <v>2023</v>
      </c>
      <c r="B488" s="13" t="s">
        <v>107</v>
      </c>
      <c r="C488" s="13" t="s">
        <v>123</v>
      </c>
      <c r="D488" s="43">
        <v>4</v>
      </c>
    </row>
    <row r="489" spans="1:4">
      <c r="A489" s="7">
        <v>2023</v>
      </c>
      <c r="B489" s="13" t="s">
        <v>107</v>
      </c>
      <c r="C489" s="13" t="s">
        <v>124</v>
      </c>
      <c r="D489" s="43">
        <v>2</v>
      </c>
    </row>
    <row r="490" spans="1:4">
      <c r="A490" s="7">
        <v>2023</v>
      </c>
      <c r="B490" s="13" t="s">
        <v>107</v>
      </c>
      <c r="C490" s="13" t="s">
        <v>125</v>
      </c>
      <c r="D490" s="43">
        <v>5</v>
      </c>
    </row>
    <row r="491" spans="1:4">
      <c r="A491" s="7">
        <v>2023</v>
      </c>
      <c r="B491" s="13" t="s">
        <v>107</v>
      </c>
      <c r="C491" s="13" t="s">
        <v>126</v>
      </c>
      <c r="D491" s="43">
        <v>2</v>
      </c>
    </row>
    <row r="492" spans="1:4">
      <c r="A492" s="7">
        <v>2023</v>
      </c>
      <c r="B492" s="13" t="s">
        <v>107</v>
      </c>
      <c r="C492" s="13" t="s">
        <v>89</v>
      </c>
      <c r="D492" s="43">
        <v>4</v>
      </c>
    </row>
    <row r="493" spans="1:4">
      <c r="A493" s="7">
        <v>2023</v>
      </c>
      <c r="B493" s="13" t="s">
        <v>107</v>
      </c>
      <c r="C493" s="13" t="s">
        <v>127</v>
      </c>
      <c r="D493" s="43">
        <v>3</v>
      </c>
    </row>
    <row r="494" spans="1:4">
      <c r="A494" s="7">
        <v>2023</v>
      </c>
      <c r="B494" s="13" t="s">
        <v>107</v>
      </c>
      <c r="C494" s="13" t="s">
        <v>128</v>
      </c>
      <c r="D494" s="43">
        <v>2</v>
      </c>
    </row>
    <row r="495" spans="1:4">
      <c r="A495" s="7">
        <v>2023</v>
      </c>
      <c r="B495" s="13" t="s">
        <v>107</v>
      </c>
      <c r="C495" s="13" t="s">
        <v>129</v>
      </c>
      <c r="D495" s="43">
        <v>3</v>
      </c>
    </row>
    <row r="496" spans="1:4">
      <c r="A496" s="7">
        <v>2023</v>
      </c>
      <c r="B496" s="13" t="s">
        <v>107</v>
      </c>
      <c r="C496" s="13" t="s">
        <v>130</v>
      </c>
      <c r="D496" s="43">
        <v>7</v>
      </c>
    </row>
    <row r="497" spans="1:4">
      <c r="A497" s="7">
        <v>2023</v>
      </c>
      <c r="B497" s="13" t="s">
        <v>131</v>
      </c>
      <c r="C497" s="13" t="s">
        <v>132</v>
      </c>
      <c r="D497" s="43">
        <v>4</v>
      </c>
    </row>
    <row r="498" spans="1:4">
      <c r="A498" s="7">
        <v>2023</v>
      </c>
      <c r="B498" s="13" t="s">
        <v>131</v>
      </c>
      <c r="C498" s="13" t="s">
        <v>133</v>
      </c>
      <c r="D498" s="43">
        <v>4</v>
      </c>
    </row>
    <row r="499" spans="1:4">
      <c r="A499" s="7">
        <v>2023</v>
      </c>
      <c r="B499" s="13" t="s">
        <v>131</v>
      </c>
      <c r="C499" s="13" t="s">
        <v>134</v>
      </c>
      <c r="D499" s="43">
        <v>5</v>
      </c>
    </row>
    <row r="500" spans="1:4">
      <c r="A500" s="7">
        <v>2023</v>
      </c>
      <c r="B500" s="13" t="s">
        <v>131</v>
      </c>
      <c r="C500" s="13" t="s">
        <v>135</v>
      </c>
      <c r="D500" s="43">
        <v>2</v>
      </c>
    </row>
    <row r="501" spans="1:4">
      <c r="A501" s="7">
        <v>2023</v>
      </c>
      <c r="B501" s="13" t="s">
        <v>131</v>
      </c>
      <c r="C501" s="13" t="s">
        <v>136</v>
      </c>
      <c r="D501" s="43">
        <v>4</v>
      </c>
    </row>
    <row r="502" spans="1:4">
      <c r="A502" s="7">
        <v>2023</v>
      </c>
      <c r="B502" s="13" t="s">
        <v>131</v>
      </c>
      <c r="C502" s="13" t="s">
        <v>137</v>
      </c>
      <c r="D502" s="43">
        <v>12</v>
      </c>
    </row>
    <row r="503" spans="1:4">
      <c r="A503" s="7">
        <v>2023</v>
      </c>
      <c r="B503" s="13" t="s">
        <v>131</v>
      </c>
      <c r="C503" s="13" t="s">
        <v>138</v>
      </c>
      <c r="D503" s="43">
        <v>5</v>
      </c>
    </row>
    <row r="504" spans="1:4">
      <c r="A504" s="7">
        <v>2023</v>
      </c>
      <c r="B504" s="13" t="s">
        <v>131</v>
      </c>
      <c r="C504" s="13" t="s">
        <v>139</v>
      </c>
      <c r="D504" s="43">
        <v>32</v>
      </c>
    </row>
    <row r="505" spans="1:4">
      <c r="A505" s="7">
        <v>2023</v>
      </c>
      <c r="B505" s="13" t="s">
        <v>131</v>
      </c>
      <c r="C505" s="13" t="s">
        <v>140</v>
      </c>
      <c r="D505" s="43">
        <v>3</v>
      </c>
    </row>
    <row r="506" spans="1:4">
      <c r="A506" s="7">
        <v>2023</v>
      </c>
      <c r="B506" s="13" t="s">
        <v>131</v>
      </c>
      <c r="C506" s="13" t="s">
        <v>141</v>
      </c>
      <c r="D506" s="43">
        <v>4</v>
      </c>
    </row>
    <row r="507" spans="1:4">
      <c r="A507" s="7">
        <v>2023</v>
      </c>
      <c r="B507" s="13" t="s">
        <v>131</v>
      </c>
      <c r="C507" s="13" t="s">
        <v>142</v>
      </c>
      <c r="D507" s="43">
        <v>2</v>
      </c>
    </row>
    <row r="508" spans="1:4">
      <c r="A508" s="7">
        <v>2023</v>
      </c>
      <c r="B508" s="13" t="s">
        <v>131</v>
      </c>
      <c r="C508" s="13" t="s">
        <v>143</v>
      </c>
      <c r="D508" s="43">
        <v>5</v>
      </c>
    </row>
    <row r="509" spans="1:4">
      <c r="A509" s="7">
        <v>2023</v>
      </c>
      <c r="B509" s="13" t="s">
        <v>131</v>
      </c>
      <c r="C509" s="13" t="s">
        <v>144</v>
      </c>
      <c r="D509" s="43">
        <v>9</v>
      </c>
    </row>
    <row r="510" spans="1:4">
      <c r="A510" s="7">
        <v>2023</v>
      </c>
      <c r="B510" s="13" t="s">
        <v>131</v>
      </c>
      <c r="C510" s="13" t="s">
        <v>145</v>
      </c>
      <c r="D510" s="43">
        <v>8</v>
      </c>
    </row>
    <row r="511" spans="1:4">
      <c r="A511" s="7">
        <v>2023</v>
      </c>
      <c r="B511" s="13" t="s">
        <v>131</v>
      </c>
      <c r="C511" s="13" t="s">
        <v>146</v>
      </c>
      <c r="D511" s="43">
        <v>4</v>
      </c>
    </row>
    <row r="512" spans="1:4">
      <c r="A512" s="7">
        <v>2023</v>
      </c>
      <c r="B512" s="13" t="s">
        <v>131</v>
      </c>
      <c r="C512" s="13" t="s">
        <v>147</v>
      </c>
      <c r="D512" s="43">
        <v>6</v>
      </c>
    </row>
    <row r="513" spans="1:4">
      <c r="A513" s="7">
        <v>2023</v>
      </c>
      <c r="B513" s="13" t="s">
        <v>131</v>
      </c>
      <c r="C513" s="13" t="s">
        <v>148</v>
      </c>
      <c r="D513" s="43">
        <v>2</v>
      </c>
    </row>
    <row r="514" spans="1:4">
      <c r="A514" s="7">
        <v>2023</v>
      </c>
      <c r="B514" s="13" t="s">
        <v>131</v>
      </c>
      <c r="C514" s="13" t="s">
        <v>149</v>
      </c>
      <c r="D514" s="43">
        <v>3</v>
      </c>
    </row>
    <row r="515" spans="1:4">
      <c r="A515" s="7">
        <v>2023</v>
      </c>
      <c r="B515" s="13" t="s">
        <v>131</v>
      </c>
      <c r="C515" s="13" t="s">
        <v>150</v>
      </c>
      <c r="D515" s="43">
        <v>8</v>
      </c>
    </row>
    <row r="516" spans="1:4">
      <c r="A516" s="7">
        <v>2023</v>
      </c>
      <c r="B516" s="13" t="s">
        <v>131</v>
      </c>
      <c r="C516" s="13" t="s">
        <v>151</v>
      </c>
      <c r="D516" s="43">
        <v>3</v>
      </c>
    </row>
    <row r="517" spans="1:4">
      <c r="A517" s="7">
        <v>2023</v>
      </c>
      <c r="B517" s="13" t="s">
        <v>131</v>
      </c>
      <c r="C517" s="13" t="s">
        <v>152</v>
      </c>
      <c r="D517" s="43">
        <v>6</v>
      </c>
    </row>
    <row r="518" spans="1:4">
      <c r="A518" s="7">
        <v>2023</v>
      </c>
      <c r="B518" s="13" t="s">
        <v>131</v>
      </c>
      <c r="C518" s="13" t="s">
        <v>153</v>
      </c>
      <c r="D518" s="43">
        <v>6</v>
      </c>
    </row>
    <row r="519" spans="1:4">
      <c r="A519" s="7">
        <v>2023</v>
      </c>
      <c r="B519" s="13" t="s">
        <v>154</v>
      </c>
      <c r="C519" s="13" t="s">
        <v>155</v>
      </c>
      <c r="D519" s="43">
        <v>2</v>
      </c>
    </row>
    <row r="520" spans="1:4">
      <c r="A520" s="7">
        <v>2023</v>
      </c>
      <c r="B520" s="13" t="s">
        <v>154</v>
      </c>
      <c r="C520" s="13" t="s">
        <v>156</v>
      </c>
      <c r="D520" s="43">
        <v>3</v>
      </c>
    </row>
    <row r="521" spans="1:4">
      <c r="A521" s="7">
        <v>2023</v>
      </c>
      <c r="B521" s="13" t="s">
        <v>154</v>
      </c>
      <c r="C521" s="13" t="s">
        <v>157</v>
      </c>
      <c r="D521" s="43">
        <v>4</v>
      </c>
    </row>
    <row r="522" spans="1:4">
      <c r="A522" s="7">
        <v>2023</v>
      </c>
      <c r="B522" s="13" t="s">
        <v>154</v>
      </c>
      <c r="C522" s="13" t="s">
        <v>158</v>
      </c>
      <c r="D522" s="43">
        <v>2</v>
      </c>
    </row>
    <row r="523" spans="1:4">
      <c r="A523" s="7">
        <v>2023</v>
      </c>
      <c r="B523" s="13" t="s">
        <v>154</v>
      </c>
      <c r="C523" s="13" t="s">
        <v>159</v>
      </c>
      <c r="D523" s="43">
        <v>4</v>
      </c>
    </row>
    <row r="524" spans="1:4">
      <c r="A524" s="7">
        <v>2023</v>
      </c>
      <c r="B524" s="13" t="s">
        <v>154</v>
      </c>
      <c r="C524" s="13" t="s">
        <v>160</v>
      </c>
      <c r="D524" s="43">
        <v>4</v>
      </c>
    </row>
    <row r="525" spans="1:4">
      <c r="A525" s="7">
        <v>2023</v>
      </c>
      <c r="B525" s="13" t="s">
        <v>154</v>
      </c>
      <c r="C525" s="13" t="s">
        <v>161</v>
      </c>
      <c r="D525" s="43">
        <v>2</v>
      </c>
    </row>
    <row r="526" spans="1:4">
      <c r="A526" s="7">
        <v>2023</v>
      </c>
      <c r="B526" s="13" t="s">
        <v>154</v>
      </c>
      <c r="C526" s="13" t="s">
        <v>162</v>
      </c>
      <c r="D526" s="43">
        <v>5</v>
      </c>
    </row>
    <row r="527" spans="1:4">
      <c r="A527" s="7">
        <v>2023</v>
      </c>
      <c r="B527" s="13" t="s">
        <v>154</v>
      </c>
      <c r="C527" s="13" t="s">
        <v>163</v>
      </c>
      <c r="D527" s="43">
        <v>2</v>
      </c>
    </row>
    <row r="528" spans="1:4">
      <c r="A528" s="7">
        <v>2023</v>
      </c>
      <c r="B528" s="13" t="s">
        <v>154</v>
      </c>
      <c r="C528" s="13" t="s">
        <v>164</v>
      </c>
      <c r="D528" s="43">
        <v>2</v>
      </c>
    </row>
    <row r="529" spans="1:4">
      <c r="A529" s="7">
        <v>2023</v>
      </c>
      <c r="B529" s="13" t="s">
        <v>154</v>
      </c>
      <c r="C529" s="13" t="s">
        <v>165</v>
      </c>
      <c r="D529" s="43">
        <v>2</v>
      </c>
    </row>
    <row r="530" spans="1:4">
      <c r="A530" s="7">
        <v>2023</v>
      </c>
      <c r="B530" s="13" t="s">
        <v>154</v>
      </c>
      <c r="C530" s="13" t="s">
        <v>166</v>
      </c>
      <c r="D530" s="43">
        <v>5</v>
      </c>
    </row>
    <row r="531" spans="1:4">
      <c r="A531" s="7">
        <v>2023</v>
      </c>
      <c r="B531" s="13" t="s">
        <v>154</v>
      </c>
      <c r="C531" s="13" t="s">
        <v>167</v>
      </c>
      <c r="D531" s="43">
        <v>8</v>
      </c>
    </row>
    <row r="532" spans="1:4">
      <c r="A532" s="7">
        <v>2023</v>
      </c>
      <c r="B532" s="13" t="s">
        <v>154</v>
      </c>
      <c r="C532" s="13" t="s">
        <v>168</v>
      </c>
      <c r="D532" s="43">
        <v>3</v>
      </c>
    </row>
    <row r="533" spans="1:4">
      <c r="A533" s="7">
        <v>2023</v>
      </c>
      <c r="B533" s="13" t="s">
        <v>154</v>
      </c>
      <c r="C533" s="13" t="s">
        <v>169</v>
      </c>
      <c r="D533" s="43">
        <v>35</v>
      </c>
    </row>
    <row r="534" spans="1:4">
      <c r="A534" s="7">
        <v>2023</v>
      </c>
      <c r="B534" s="13" t="s">
        <v>154</v>
      </c>
      <c r="C534" s="13" t="s">
        <v>170</v>
      </c>
      <c r="D534" s="43">
        <v>2</v>
      </c>
    </row>
    <row r="535" spans="1:4">
      <c r="A535" s="7">
        <v>2023</v>
      </c>
      <c r="B535" s="13" t="s">
        <v>154</v>
      </c>
      <c r="C535" s="13" t="s">
        <v>171</v>
      </c>
      <c r="D535" s="43">
        <v>6</v>
      </c>
    </row>
    <row r="536" spans="1:4">
      <c r="A536" s="7">
        <v>2023</v>
      </c>
      <c r="B536" s="13" t="s">
        <v>154</v>
      </c>
      <c r="C536" s="13" t="s">
        <v>172</v>
      </c>
      <c r="D536" s="43">
        <v>3</v>
      </c>
    </row>
    <row r="537" spans="1:4">
      <c r="A537" s="7">
        <v>2023</v>
      </c>
      <c r="B537" s="13" t="s">
        <v>154</v>
      </c>
      <c r="C537" s="13" t="s">
        <v>173</v>
      </c>
      <c r="D537" s="43">
        <v>3</v>
      </c>
    </row>
    <row r="538" spans="1:4">
      <c r="A538" s="7">
        <v>2023</v>
      </c>
      <c r="B538" s="13" t="s">
        <v>154</v>
      </c>
      <c r="C538" s="13" t="s">
        <v>174</v>
      </c>
      <c r="D538" s="43">
        <v>3</v>
      </c>
    </row>
    <row r="539" spans="1:4">
      <c r="A539" s="7">
        <v>2023</v>
      </c>
      <c r="B539" s="13" t="s">
        <v>154</v>
      </c>
      <c r="C539" s="13" t="s">
        <v>175</v>
      </c>
      <c r="D539" s="43">
        <v>3</v>
      </c>
    </row>
    <row r="540" spans="1:4">
      <c r="A540" s="7">
        <v>2023</v>
      </c>
      <c r="B540" s="13" t="s">
        <v>154</v>
      </c>
      <c r="C540" s="13" t="s">
        <v>176</v>
      </c>
      <c r="D540" s="43">
        <v>5</v>
      </c>
    </row>
    <row r="541" spans="1:4">
      <c r="A541" s="7">
        <v>2023</v>
      </c>
      <c r="B541" s="13" t="s">
        <v>154</v>
      </c>
      <c r="C541" s="13" t="s">
        <v>177</v>
      </c>
      <c r="D541" s="43">
        <v>8</v>
      </c>
    </row>
    <row r="542" spans="1:4">
      <c r="A542" s="7">
        <v>2023</v>
      </c>
      <c r="B542" s="13" t="s">
        <v>154</v>
      </c>
      <c r="C542" s="13" t="s">
        <v>178</v>
      </c>
      <c r="D542" s="43">
        <v>4</v>
      </c>
    </row>
    <row r="543" spans="1:4">
      <c r="A543" s="7">
        <v>2023</v>
      </c>
      <c r="B543" s="13" t="s">
        <v>154</v>
      </c>
      <c r="C543" s="13" t="s">
        <v>179</v>
      </c>
      <c r="D543" s="43">
        <v>3</v>
      </c>
    </row>
    <row r="544" spans="1:4">
      <c r="A544" s="7">
        <v>2023</v>
      </c>
      <c r="B544" s="13" t="s">
        <v>154</v>
      </c>
      <c r="C544" s="13" t="s">
        <v>180</v>
      </c>
      <c r="D544" s="43">
        <v>7</v>
      </c>
    </row>
    <row r="545" spans="1:4">
      <c r="A545" s="7">
        <v>2023</v>
      </c>
      <c r="B545" s="13" t="s">
        <v>154</v>
      </c>
      <c r="C545" s="13" t="s">
        <v>181</v>
      </c>
      <c r="D545" s="43">
        <v>2</v>
      </c>
    </row>
    <row r="546" spans="1:4">
      <c r="A546" s="7">
        <v>2023</v>
      </c>
      <c r="B546" s="13" t="s">
        <v>154</v>
      </c>
      <c r="C546" s="13" t="s">
        <v>182</v>
      </c>
      <c r="D546" s="43">
        <v>2</v>
      </c>
    </row>
    <row r="547" spans="1:4">
      <c r="A547" s="7">
        <v>2023</v>
      </c>
      <c r="B547" s="13" t="s">
        <v>154</v>
      </c>
      <c r="C547" s="13" t="s">
        <v>183</v>
      </c>
      <c r="D547" s="43">
        <v>2</v>
      </c>
    </row>
    <row r="548" spans="1:4">
      <c r="A548" s="7">
        <v>2023</v>
      </c>
      <c r="B548" s="13" t="s">
        <v>154</v>
      </c>
      <c r="C548" s="13" t="s">
        <v>184</v>
      </c>
      <c r="D548" s="43">
        <v>6</v>
      </c>
    </row>
    <row r="549" spans="1:4">
      <c r="A549" s="7">
        <v>2023</v>
      </c>
      <c r="B549" s="13" t="s">
        <v>154</v>
      </c>
      <c r="C549" s="13" t="s">
        <v>185</v>
      </c>
      <c r="D549" s="43">
        <v>3</v>
      </c>
    </row>
    <row r="550" spans="1:4">
      <c r="A550" s="7">
        <v>2023</v>
      </c>
      <c r="B550" s="13" t="s">
        <v>154</v>
      </c>
      <c r="C550" s="13" t="s">
        <v>186</v>
      </c>
      <c r="D550" s="43">
        <v>2</v>
      </c>
    </row>
    <row r="551" spans="1:4">
      <c r="A551" s="7">
        <v>2023</v>
      </c>
      <c r="B551" s="13" t="s">
        <v>154</v>
      </c>
      <c r="C551" s="13" t="s">
        <v>187</v>
      </c>
      <c r="D551" s="43">
        <v>3</v>
      </c>
    </row>
    <row r="552" spans="1:4">
      <c r="A552" s="7">
        <v>2023</v>
      </c>
      <c r="B552" s="13" t="s">
        <v>154</v>
      </c>
      <c r="C552" s="13" t="s">
        <v>188</v>
      </c>
      <c r="D552" s="43">
        <v>2</v>
      </c>
    </row>
    <row r="553" spans="1:4">
      <c r="A553" s="7">
        <v>2023</v>
      </c>
      <c r="B553" s="13" t="s">
        <v>154</v>
      </c>
      <c r="C553" s="13" t="s">
        <v>189</v>
      </c>
      <c r="D553" s="43">
        <v>2</v>
      </c>
    </row>
    <row r="554" spans="1:4">
      <c r="A554" s="7">
        <v>2023</v>
      </c>
      <c r="B554" s="13" t="s">
        <v>154</v>
      </c>
      <c r="C554" s="13" t="s">
        <v>190</v>
      </c>
      <c r="D554" s="43">
        <v>5</v>
      </c>
    </row>
    <row r="555" spans="1:4">
      <c r="A555" s="7">
        <v>2023</v>
      </c>
      <c r="B555" s="13" t="s">
        <v>154</v>
      </c>
      <c r="C555" s="13" t="s">
        <v>191</v>
      </c>
      <c r="D555" s="43">
        <v>3</v>
      </c>
    </row>
    <row r="556" spans="1:4">
      <c r="A556" s="7">
        <v>2023</v>
      </c>
      <c r="B556" s="13" t="s">
        <v>154</v>
      </c>
      <c r="C556" s="13" t="s">
        <v>192</v>
      </c>
      <c r="D556" s="43">
        <v>11</v>
      </c>
    </row>
    <row r="557" spans="1:4">
      <c r="A557" s="7">
        <v>2023</v>
      </c>
      <c r="B557" s="13" t="s">
        <v>154</v>
      </c>
      <c r="C557" s="13" t="s">
        <v>193</v>
      </c>
      <c r="D557" s="43">
        <v>3</v>
      </c>
    </row>
    <row r="558" spans="1:4">
      <c r="A558" s="7">
        <v>2023</v>
      </c>
      <c r="B558" s="13" t="s">
        <v>154</v>
      </c>
      <c r="C558" s="13" t="s">
        <v>194</v>
      </c>
      <c r="D558" s="43">
        <v>2</v>
      </c>
    </row>
    <row r="559" spans="1:4">
      <c r="A559" s="7">
        <v>2023</v>
      </c>
      <c r="B559" s="13" t="s">
        <v>154</v>
      </c>
      <c r="C559" s="13" t="s">
        <v>195</v>
      </c>
      <c r="D559" s="43">
        <v>2</v>
      </c>
    </row>
    <row r="560" spans="1:4">
      <c r="A560" s="7">
        <v>2023</v>
      </c>
      <c r="B560" s="13" t="s">
        <v>154</v>
      </c>
      <c r="C560" s="13" t="s">
        <v>196</v>
      </c>
      <c r="D560" s="43">
        <v>3</v>
      </c>
    </row>
    <row r="561" spans="1:4">
      <c r="A561" s="7">
        <v>2023</v>
      </c>
      <c r="B561" s="13" t="s">
        <v>197</v>
      </c>
      <c r="C561" s="13" t="s">
        <v>133</v>
      </c>
      <c r="D561" s="43">
        <v>3</v>
      </c>
    </row>
    <row r="562" spans="1:4">
      <c r="A562" s="7">
        <v>2023</v>
      </c>
      <c r="B562" s="13" t="s">
        <v>197</v>
      </c>
      <c r="C562" s="13" t="s">
        <v>198</v>
      </c>
      <c r="D562" s="43">
        <v>2</v>
      </c>
    </row>
    <row r="563" spans="1:4">
      <c r="A563" s="7">
        <v>2023</v>
      </c>
      <c r="B563" s="13" t="s">
        <v>197</v>
      </c>
      <c r="C563" s="13" t="s">
        <v>199</v>
      </c>
      <c r="D563" s="43">
        <v>4</v>
      </c>
    </row>
    <row r="564" spans="1:4">
      <c r="A564" s="7">
        <v>2023</v>
      </c>
      <c r="B564" s="13" t="s">
        <v>197</v>
      </c>
      <c r="C564" s="13" t="s">
        <v>200</v>
      </c>
      <c r="D564" s="43">
        <v>2</v>
      </c>
    </row>
    <row r="565" spans="1:4">
      <c r="A565" s="7">
        <v>2023</v>
      </c>
      <c r="B565" s="13" t="s">
        <v>197</v>
      </c>
      <c r="C565" s="13" t="s">
        <v>201</v>
      </c>
      <c r="D565" s="43">
        <v>2</v>
      </c>
    </row>
    <row r="566" spans="1:4">
      <c r="A566" s="7">
        <v>2023</v>
      </c>
      <c r="B566" s="13" t="s">
        <v>197</v>
      </c>
      <c r="C566" s="13" t="s">
        <v>202</v>
      </c>
      <c r="D566" s="43">
        <v>5</v>
      </c>
    </row>
    <row r="567" spans="1:4">
      <c r="A567" s="7">
        <v>2023</v>
      </c>
      <c r="B567" s="13" t="s">
        <v>197</v>
      </c>
      <c r="C567" s="13" t="s">
        <v>203</v>
      </c>
      <c r="D567" s="43">
        <v>2</v>
      </c>
    </row>
    <row r="568" spans="1:4">
      <c r="A568" s="7">
        <v>2023</v>
      </c>
      <c r="B568" s="13" t="s">
        <v>197</v>
      </c>
      <c r="C568" s="13" t="s">
        <v>204</v>
      </c>
      <c r="D568" s="43">
        <v>5</v>
      </c>
    </row>
    <row r="569" spans="1:4">
      <c r="A569" s="7">
        <v>2023</v>
      </c>
      <c r="B569" s="13" t="s">
        <v>197</v>
      </c>
      <c r="C569" s="13" t="s">
        <v>205</v>
      </c>
      <c r="D569" s="43">
        <v>2</v>
      </c>
    </row>
    <row r="570" spans="1:4">
      <c r="A570" s="7">
        <v>2023</v>
      </c>
      <c r="B570" s="13" t="s">
        <v>197</v>
      </c>
      <c r="C570" s="13" t="s">
        <v>84</v>
      </c>
      <c r="D570" s="43">
        <v>5</v>
      </c>
    </row>
    <row r="571" spans="1:4">
      <c r="A571" s="7">
        <v>2023</v>
      </c>
      <c r="B571" s="13" t="s">
        <v>197</v>
      </c>
      <c r="C571" s="13" t="s">
        <v>206</v>
      </c>
      <c r="D571" s="43">
        <v>2</v>
      </c>
    </row>
    <row r="572" spans="1:4">
      <c r="A572" s="7">
        <v>2023</v>
      </c>
      <c r="B572" s="13" t="s">
        <v>197</v>
      </c>
      <c r="C572" s="13" t="s">
        <v>207</v>
      </c>
      <c r="D572" s="43">
        <v>3</v>
      </c>
    </row>
    <row r="573" spans="1:4">
      <c r="A573" s="7">
        <v>2023</v>
      </c>
      <c r="B573" s="13" t="s">
        <v>208</v>
      </c>
      <c r="C573" s="13" t="s">
        <v>209</v>
      </c>
      <c r="D573" s="43">
        <v>2</v>
      </c>
    </row>
    <row r="574" spans="1:4">
      <c r="A574" s="7">
        <v>2023</v>
      </c>
      <c r="B574" s="13" t="s">
        <v>208</v>
      </c>
      <c r="C574" s="13" t="s">
        <v>210</v>
      </c>
      <c r="D574" s="43">
        <v>3</v>
      </c>
    </row>
    <row r="575" spans="1:4">
      <c r="A575" s="7">
        <v>2023</v>
      </c>
      <c r="B575" s="13" t="s">
        <v>208</v>
      </c>
      <c r="C575" s="13" t="s">
        <v>211</v>
      </c>
      <c r="D575" s="43">
        <v>5</v>
      </c>
    </row>
    <row r="576" spans="1:4">
      <c r="A576" s="7">
        <v>2023</v>
      </c>
      <c r="B576" s="13" t="s">
        <v>208</v>
      </c>
      <c r="C576" s="13" t="s">
        <v>212</v>
      </c>
      <c r="D576" s="43">
        <v>5</v>
      </c>
    </row>
    <row r="577" spans="1:4">
      <c r="A577" s="7">
        <v>2023</v>
      </c>
      <c r="B577" s="13" t="s">
        <v>208</v>
      </c>
      <c r="C577" s="13" t="s">
        <v>213</v>
      </c>
      <c r="D577" s="43">
        <v>4</v>
      </c>
    </row>
    <row r="578" spans="1:4">
      <c r="A578" s="7">
        <v>2023</v>
      </c>
      <c r="B578" s="13" t="s">
        <v>208</v>
      </c>
      <c r="C578" s="13" t="s">
        <v>214</v>
      </c>
      <c r="D578" s="43">
        <v>2</v>
      </c>
    </row>
    <row r="579" spans="1:4">
      <c r="A579" s="7">
        <v>2023</v>
      </c>
      <c r="B579" s="13" t="s">
        <v>208</v>
      </c>
      <c r="C579" s="13" t="s">
        <v>94</v>
      </c>
      <c r="D579" s="43">
        <v>4</v>
      </c>
    </row>
    <row r="580" spans="1:4">
      <c r="A580" s="7">
        <v>2023</v>
      </c>
      <c r="B580" s="13" t="s">
        <v>208</v>
      </c>
      <c r="C580" s="13" t="s">
        <v>215</v>
      </c>
      <c r="D580" s="43">
        <v>2</v>
      </c>
    </row>
    <row r="581" spans="1:4">
      <c r="A581" s="7">
        <v>2023</v>
      </c>
      <c r="B581" s="13" t="s">
        <v>208</v>
      </c>
      <c r="C581" s="13" t="s">
        <v>216</v>
      </c>
      <c r="D581" s="43">
        <v>3</v>
      </c>
    </row>
    <row r="582" spans="1:4">
      <c r="A582" s="7">
        <v>2023</v>
      </c>
      <c r="B582" s="13" t="s">
        <v>208</v>
      </c>
      <c r="C582" s="13" t="s">
        <v>217</v>
      </c>
      <c r="D582" s="43">
        <v>2</v>
      </c>
    </row>
    <row r="583" spans="1:4">
      <c r="A583" s="7">
        <v>2023</v>
      </c>
      <c r="B583" s="13" t="s">
        <v>208</v>
      </c>
      <c r="C583" s="13" t="s">
        <v>218</v>
      </c>
      <c r="D583" s="43">
        <v>3</v>
      </c>
    </row>
    <row r="584" spans="1:4">
      <c r="A584" s="7">
        <v>2023</v>
      </c>
      <c r="B584" s="13" t="s">
        <v>208</v>
      </c>
      <c r="C584" s="13" t="s">
        <v>219</v>
      </c>
      <c r="D584" s="43">
        <v>2</v>
      </c>
    </row>
    <row r="585" spans="1:4">
      <c r="A585" s="7">
        <v>2023</v>
      </c>
      <c r="B585" s="13" t="s">
        <v>208</v>
      </c>
      <c r="C585" s="13" t="s">
        <v>220</v>
      </c>
      <c r="D585" s="43">
        <v>2</v>
      </c>
    </row>
    <row r="586" spans="1:4">
      <c r="A586" s="7">
        <v>2023</v>
      </c>
      <c r="B586" s="13" t="s">
        <v>208</v>
      </c>
      <c r="C586" s="13" t="s">
        <v>221</v>
      </c>
      <c r="D586" s="43">
        <v>8</v>
      </c>
    </row>
    <row r="587" spans="1:4">
      <c r="A587" s="7">
        <v>2023</v>
      </c>
      <c r="B587" s="13" t="s">
        <v>208</v>
      </c>
      <c r="C587" s="13" t="s">
        <v>222</v>
      </c>
      <c r="D587" s="43">
        <v>2</v>
      </c>
    </row>
    <row r="588" spans="1:4">
      <c r="A588" s="7">
        <v>2023</v>
      </c>
      <c r="B588" s="13" t="s">
        <v>208</v>
      </c>
      <c r="C588" s="13" t="s">
        <v>223</v>
      </c>
      <c r="D588" s="43">
        <v>5</v>
      </c>
    </row>
    <row r="589" spans="1:4">
      <c r="A589" s="7">
        <v>2023</v>
      </c>
      <c r="B589" s="13" t="s">
        <v>208</v>
      </c>
      <c r="C589" s="13" t="s">
        <v>224</v>
      </c>
      <c r="D589" s="43">
        <v>3</v>
      </c>
    </row>
    <row r="590" spans="1:4">
      <c r="A590" s="7">
        <v>2023</v>
      </c>
      <c r="B590" s="13" t="s">
        <v>208</v>
      </c>
      <c r="C590" s="13" t="s">
        <v>225</v>
      </c>
      <c r="D590" s="43">
        <v>3</v>
      </c>
    </row>
    <row r="591" spans="1:4">
      <c r="A591" s="7">
        <v>2023</v>
      </c>
      <c r="B591" s="13" t="s">
        <v>208</v>
      </c>
      <c r="C591" s="13" t="s">
        <v>226</v>
      </c>
      <c r="D591" s="43">
        <v>3</v>
      </c>
    </row>
    <row r="592" spans="1:4">
      <c r="A592" s="7">
        <v>2023</v>
      </c>
      <c r="B592" s="13" t="s">
        <v>208</v>
      </c>
      <c r="C592" s="13" t="s">
        <v>227</v>
      </c>
      <c r="D592" s="43">
        <v>3</v>
      </c>
    </row>
    <row r="593" spans="1:4">
      <c r="A593" s="7">
        <v>2023</v>
      </c>
      <c r="B593" s="13" t="s">
        <v>208</v>
      </c>
      <c r="C593" s="13" t="s">
        <v>228</v>
      </c>
      <c r="D593" s="43">
        <v>7</v>
      </c>
    </row>
    <row r="594" spans="1:4">
      <c r="A594" s="7">
        <v>2023</v>
      </c>
      <c r="B594" s="13" t="s">
        <v>208</v>
      </c>
      <c r="C594" s="13" t="s">
        <v>229</v>
      </c>
      <c r="D594" s="43">
        <v>4</v>
      </c>
    </row>
    <row r="595" spans="1:4">
      <c r="A595" s="7">
        <v>2023</v>
      </c>
      <c r="B595" s="13" t="s">
        <v>208</v>
      </c>
      <c r="C595" s="13" t="s">
        <v>230</v>
      </c>
      <c r="D595" s="43">
        <v>4</v>
      </c>
    </row>
    <row r="596" spans="1:4">
      <c r="A596" s="7">
        <v>2023</v>
      </c>
      <c r="B596" s="13" t="s">
        <v>208</v>
      </c>
      <c r="C596" s="13" t="s">
        <v>231</v>
      </c>
      <c r="D596" s="43">
        <v>2</v>
      </c>
    </row>
    <row r="597" spans="1:4">
      <c r="A597" s="7">
        <v>2023</v>
      </c>
      <c r="B597" s="13" t="s">
        <v>208</v>
      </c>
      <c r="C597" s="13" t="s">
        <v>232</v>
      </c>
      <c r="D597" s="43">
        <v>2</v>
      </c>
    </row>
    <row r="598" spans="1:4">
      <c r="A598" s="7">
        <v>2023</v>
      </c>
      <c r="B598" s="13" t="s">
        <v>233</v>
      </c>
      <c r="C598" s="13" t="s">
        <v>234</v>
      </c>
      <c r="D598" s="43">
        <v>2</v>
      </c>
    </row>
    <row r="599" spans="1:4">
      <c r="A599" s="7">
        <v>2023</v>
      </c>
      <c r="B599" s="13" t="s">
        <v>233</v>
      </c>
      <c r="C599" s="13" t="s">
        <v>235</v>
      </c>
      <c r="D599" s="43">
        <v>6</v>
      </c>
    </row>
    <row r="600" spans="1:4">
      <c r="A600" s="7">
        <v>2023</v>
      </c>
      <c r="B600" s="13" t="s">
        <v>233</v>
      </c>
      <c r="C600" s="13" t="s">
        <v>236</v>
      </c>
      <c r="D600" s="43">
        <v>2</v>
      </c>
    </row>
    <row r="601" spans="1:4">
      <c r="A601" s="7">
        <v>2023</v>
      </c>
      <c r="B601" s="13" t="s">
        <v>233</v>
      </c>
      <c r="C601" s="13" t="s">
        <v>237</v>
      </c>
      <c r="D601" s="43">
        <v>2</v>
      </c>
    </row>
    <row r="602" spans="1:4">
      <c r="A602" s="7">
        <v>2023</v>
      </c>
      <c r="B602" s="13" t="s">
        <v>233</v>
      </c>
      <c r="C602" s="13" t="s">
        <v>238</v>
      </c>
      <c r="D602" s="43">
        <v>2</v>
      </c>
    </row>
    <row r="603" spans="1:4">
      <c r="A603" s="7">
        <v>2023</v>
      </c>
      <c r="B603" s="13" t="s">
        <v>233</v>
      </c>
      <c r="C603" s="13" t="s">
        <v>239</v>
      </c>
      <c r="D603" s="43">
        <v>2</v>
      </c>
    </row>
    <row r="604" spans="1:4">
      <c r="A604" s="7">
        <v>2023</v>
      </c>
      <c r="B604" s="13" t="s">
        <v>233</v>
      </c>
      <c r="C604" s="13" t="s">
        <v>240</v>
      </c>
      <c r="D604" s="43">
        <v>2</v>
      </c>
    </row>
    <row r="605" spans="1:4">
      <c r="A605" s="7">
        <v>2023</v>
      </c>
      <c r="B605" s="13" t="s">
        <v>233</v>
      </c>
      <c r="C605" s="13" t="s">
        <v>241</v>
      </c>
      <c r="D605" s="43">
        <v>12</v>
      </c>
    </row>
    <row r="606" spans="1:4">
      <c r="A606" s="7">
        <v>2023</v>
      </c>
      <c r="B606" s="13" t="s">
        <v>233</v>
      </c>
      <c r="C606" s="13" t="s">
        <v>242</v>
      </c>
      <c r="D606" s="43">
        <v>2</v>
      </c>
    </row>
    <row r="607" spans="1:4">
      <c r="A607" s="7">
        <v>2023</v>
      </c>
      <c r="B607" s="13" t="s">
        <v>233</v>
      </c>
      <c r="C607" s="13" t="s">
        <v>243</v>
      </c>
      <c r="D607" s="43">
        <v>3</v>
      </c>
    </row>
    <row r="608" spans="1:4">
      <c r="A608" s="7">
        <v>2023</v>
      </c>
      <c r="B608" s="13" t="s">
        <v>233</v>
      </c>
      <c r="C608" s="13" t="s">
        <v>244</v>
      </c>
      <c r="D608" s="43">
        <v>2</v>
      </c>
    </row>
    <row r="609" spans="1:4">
      <c r="A609" s="7">
        <v>2023</v>
      </c>
      <c r="B609" s="13" t="s">
        <v>233</v>
      </c>
      <c r="C609" s="13" t="s">
        <v>245</v>
      </c>
      <c r="D609" s="43">
        <v>2</v>
      </c>
    </row>
    <row r="610" spans="1:4">
      <c r="A610" s="7">
        <v>2023</v>
      </c>
      <c r="B610" s="13" t="s">
        <v>233</v>
      </c>
      <c r="C610" s="13" t="s">
        <v>246</v>
      </c>
      <c r="D610" s="43">
        <v>2</v>
      </c>
    </row>
    <row r="611" spans="1:4">
      <c r="A611" s="7">
        <v>2023</v>
      </c>
      <c r="B611" s="13" t="s">
        <v>233</v>
      </c>
      <c r="C611" s="13" t="s">
        <v>247</v>
      </c>
      <c r="D611" s="43">
        <v>3</v>
      </c>
    </row>
    <row r="612" spans="1:4">
      <c r="A612" s="7">
        <v>2023</v>
      </c>
      <c r="B612" s="13" t="s">
        <v>233</v>
      </c>
      <c r="C612" s="13" t="s">
        <v>248</v>
      </c>
      <c r="D612" s="43">
        <v>2</v>
      </c>
    </row>
    <row r="613" spans="1:4">
      <c r="A613" s="7">
        <v>2023</v>
      </c>
      <c r="B613" s="13" t="s">
        <v>233</v>
      </c>
      <c r="C613" s="13" t="s">
        <v>249</v>
      </c>
      <c r="D613" s="43">
        <v>2</v>
      </c>
    </row>
    <row r="614" spans="1:4">
      <c r="A614" s="7">
        <v>2023</v>
      </c>
      <c r="B614" s="13" t="s">
        <v>233</v>
      </c>
      <c r="C614" s="13" t="s">
        <v>250</v>
      </c>
      <c r="D614" s="43">
        <v>2</v>
      </c>
    </row>
    <row r="615" spans="1:4">
      <c r="A615" s="7">
        <v>2023</v>
      </c>
      <c r="B615" s="13" t="s">
        <v>251</v>
      </c>
      <c r="C615" s="13" t="s">
        <v>252</v>
      </c>
      <c r="D615" s="43">
        <v>3</v>
      </c>
    </row>
    <row r="616" spans="1:4">
      <c r="A616" s="7">
        <v>2023</v>
      </c>
      <c r="B616" s="13" t="s">
        <v>251</v>
      </c>
      <c r="C616" s="13" t="s">
        <v>253</v>
      </c>
      <c r="D616" s="43">
        <v>4</v>
      </c>
    </row>
    <row r="617" spans="1:4">
      <c r="A617" s="7">
        <v>2023</v>
      </c>
      <c r="B617" s="13" t="s">
        <v>251</v>
      </c>
      <c r="C617" s="13" t="s">
        <v>254</v>
      </c>
      <c r="D617" s="43">
        <v>2</v>
      </c>
    </row>
    <row r="618" spans="1:4">
      <c r="A618" s="7">
        <v>2023</v>
      </c>
      <c r="B618" s="13" t="s">
        <v>251</v>
      </c>
      <c r="C618" s="13" t="s">
        <v>255</v>
      </c>
      <c r="D618" s="43">
        <v>5</v>
      </c>
    </row>
    <row r="619" spans="1:4">
      <c r="A619" s="7">
        <v>2023</v>
      </c>
      <c r="B619" s="13" t="s">
        <v>251</v>
      </c>
      <c r="C619" s="13" t="s">
        <v>256</v>
      </c>
      <c r="D619" s="43">
        <v>6</v>
      </c>
    </row>
    <row r="620" spans="1:4">
      <c r="A620" s="7">
        <v>2023</v>
      </c>
      <c r="B620" s="13" t="s">
        <v>251</v>
      </c>
      <c r="C620" s="13" t="s">
        <v>257</v>
      </c>
      <c r="D620" s="43">
        <v>3</v>
      </c>
    </row>
    <row r="621" spans="1:4">
      <c r="A621" s="7">
        <v>2023</v>
      </c>
      <c r="B621" s="13" t="s">
        <v>251</v>
      </c>
      <c r="C621" s="13" t="s">
        <v>258</v>
      </c>
      <c r="D621" s="43">
        <v>3</v>
      </c>
    </row>
    <row r="622" spans="1:4">
      <c r="A622" s="7">
        <v>2023</v>
      </c>
      <c r="B622" s="13" t="s">
        <v>251</v>
      </c>
      <c r="C622" s="13" t="s">
        <v>259</v>
      </c>
      <c r="D622" s="43">
        <v>3</v>
      </c>
    </row>
    <row r="623" spans="1:4">
      <c r="A623" s="7">
        <v>2023</v>
      </c>
      <c r="B623" s="13" t="s">
        <v>251</v>
      </c>
      <c r="C623" s="13" t="s">
        <v>260</v>
      </c>
      <c r="D623" s="43">
        <v>19</v>
      </c>
    </row>
    <row r="624" spans="1:4">
      <c r="A624" s="7">
        <v>2023</v>
      </c>
      <c r="B624" s="13" t="s">
        <v>251</v>
      </c>
      <c r="C624" s="13" t="s">
        <v>261</v>
      </c>
      <c r="D624" s="43">
        <v>10</v>
      </c>
    </row>
    <row r="625" spans="1:4">
      <c r="A625" s="7">
        <v>2023</v>
      </c>
      <c r="B625" s="13" t="s">
        <v>251</v>
      </c>
      <c r="C625" s="13" t="s">
        <v>262</v>
      </c>
      <c r="D625" s="43">
        <v>3</v>
      </c>
    </row>
    <row r="626" spans="1:4">
      <c r="A626" s="7">
        <v>2023</v>
      </c>
      <c r="B626" s="13" t="s">
        <v>251</v>
      </c>
      <c r="C626" s="13" t="s">
        <v>263</v>
      </c>
      <c r="D626" s="43">
        <v>2</v>
      </c>
    </row>
    <row r="627" spans="1:4">
      <c r="A627" s="7">
        <v>2023</v>
      </c>
      <c r="B627" s="13" t="s">
        <v>251</v>
      </c>
      <c r="C627" s="13" t="s">
        <v>264</v>
      </c>
      <c r="D627" s="43">
        <v>2</v>
      </c>
    </row>
    <row r="628" spans="1:4">
      <c r="A628" s="7">
        <v>2023</v>
      </c>
      <c r="B628" s="13" t="s">
        <v>251</v>
      </c>
      <c r="C628" s="13" t="s">
        <v>173</v>
      </c>
      <c r="D628" s="43">
        <v>2</v>
      </c>
    </row>
    <row r="629" spans="1:4">
      <c r="A629" s="7">
        <v>2023</v>
      </c>
      <c r="B629" s="13" t="s">
        <v>251</v>
      </c>
      <c r="C629" s="13" t="s">
        <v>265</v>
      </c>
      <c r="D629" s="43">
        <v>4</v>
      </c>
    </row>
    <row r="630" spans="1:4">
      <c r="A630" s="7">
        <v>2023</v>
      </c>
      <c r="B630" s="13" t="s">
        <v>251</v>
      </c>
      <c r="C630" s="13" t="s">
        <v>266</v>
      </c>
      <c r="D630" s="43">
        <v>4</v>
      </c>
    </row>
    <row r="631" spans="1:4">
      <c r="A631" s="7">
        <v>2023</v>
      </c>
      <c r="B631" s="13" t="s">
        <v>251</v>
      </c>
      <c r="C631" s="13" t="s">
        <v>267</v>
      </c>
      <c r="D631" s="43">
        <v>5</v>
      </c>
    </row>
    <row r="632" spans="1:4">
      <c r="A632" s="7">
        <v>2023</v>
      </c>
      <c r="B632" s="13" t="s">
        <v>251</v>
      </c>
      <c r="C632" s="13" t="s">
        <v>268</v>
      </c>
      <c r="D632" s="43">
        <v>2</v>
      </c>
    </row>
    <row r="633" spans="1:4">
      <c r="A633" s="7">
        <v>2023</v>
      </c>
      <c r="B633" s="13" t="s">
        <v>251</v>
      </c>
      <c r="C633" s="13" t="s">
        <v>269</v>
      </c>
      <c r="D633" s="43">
        <v>4</v>
      </c>
    </row>
    <row r="634" spans="1:4">
      <c r="A634" s="7">
        <v>2023</v>
      </c>
      <c r="B634" s="13" t="s">
        <v>251</v>
      </c>
      <c r="C634" s="13" t="s">
        <v>270</v>
      </c>
      <c r="D634" s="43">
        <v>9</v>
      </c>
    </row>
    <row r="635" spans="1:4">
      <c r="A635" s="7">
        <v>2023</v>
      </c>
      <c r="B635" s="13" t="s">
        <v>271</v>
      </c>
      <c r="C635" s="13" t="s">
        <v>272</v>
      </c>
      <c r="D635" s="43">
        <v>6</v>
      </c>
    </row>
    <row r="636" spans="1:4">
      <c r="A636" s="7">
        <v>2023</v>
      </c>
      <c r="B636" s="13" t="s">
        <v>271</v>
      </c>
      <c r="C636" s="13" t="s">
        <v>236</v>
      </c>
      <c r="D636" s="43">
        <v>7</v>
      </c>
    </row>
    <row r="637" spans="1:4">
      <c r="A637" s="7">
        <v>2023</v>
      </c>
      <c r="B637" s="13" t="s">
        <v>271</v>
      </c>
      <c r="C637" s="13" t="s">
        <v>273</v>
      </c>
      <c r="D637" s="43">
        <v>2</v>
      </c>
    </row>
    <row r="638" spans="1:4">
      <c r="A638" s="7">
        <v>2023</v>
      </c>
      <c r="B638" s="13" t="s">
        <v>271</v>
      </c>
      <c r="C638" s="13" t="s">
        <v>274</v>
      </c>
      <c r="D638" s="43">
        <v>7</v>
      </c>
    </row>
    <row r="639" spans="1:4">
      <c r="A639" s="7">
        <v>2023</v>
      </c>
      <c r="B639" s="13" t="s">
        <v>271</v>
      </c>
      <c r="C639" s="13" t="s">
        <v>275</v>
      </c>
      <c r="D639" s="43">
        <v>5</v>
      </c>
    </row>
    <row r="640" spans="1:4">
      <c r="A640" s="7">
        <v>2023</v>
      </c>
      <c r="B640" s="13" t="s">
        <v>271</v>
      </c>
      <c r="C640" s="13" t="s">
        <v>276</v>
      </c>
      <c r="D640" s="43">
        <v>5</v>
      </c>
    </row>
    <row r="641" spans="1:4">
      <c r="A641" s="7">
        <v>2023</v>
      </c>
      <c r="B641" s="13" t="s">
        <v>271</v>
      </c>
      <c r="C641" s="13" t="s">
        <v>277</v>
      </c>
      <c r="D641" s="43">
        <v>3</v>
      </c>
    </row>
    <row r="642" spans="1:4">
      <c r="A642" s="7">
        <v>2023</v>
      </c>
      <c r="B642" s="13" t="s">
        <v>271</v>
      </c>
      <c r="C642" s="13" t="s">
        <v>278</v>
      </c>
      <c r="D642" s="43">
        <v>3</v>
      </c>
    </row>
    <row r="643" spans="1:4">
      <c r="A643" s="7">
        <v>2023</v>
      </c>
      <c r="B643" s="13" t="s">
        <v>271</v>
      </c>
      <c r="C643" s="13" t="s">
        <v>279</v>
      </c>
      <c r="D643" s="43">
        <v>7</v>
      </c>
    </row>
    <row r="644" spans="1:4">
      <c r="A644" s="7">
        <v>2023</v>
      </c>
      <c r="B644" s="13" t="s">
        <v>271</v>
      </c>
      <c r="C644" s="13" t="s">
        <v>280</v>
      </c>
      <c r="D644" s="43">
        <v>6</v>
      </c>
    </row>
    <row r="645" spans="1:4">
      <c r="A645" s="7">
        <v>2023</v>
      </c>
      <c r="B645" s="13" t="s">
        <v>271</v>
      </c>
      <c r="C645" s="13" t="s">
        <v>281</v>
      </c>
      <c r="D645" s="43">
        <v>4</v>
      </c>
    </row>
    <row r="646" spans="1:4">
      <c r="A646" s="7">
        <v>2023</v>
      </c>
      <c r="B646" s="13" t="s">
        <v>271</v>
      </c>
      <c r="C646" s="13" t="s">
        <v>282</v>
      </c>
      <c r="D646" s="43">
        <v>8</v>
      </c>
    </row>
    <row r="647" spans="1:4">
      <c r="A647" s="7">
        <v>2023</v>
      </c>
      <c r="B647" s="13" t="s">
        <v>271</v>
      </c>
      <c r="C647" s="13" t="s">
        <v>283</v>
      </c>
      <c r="D647" s="43">
        <v>5</v>
      </c>
    </row>
    <row r="648" spans="1:4">
      <c r="A648" s="7">
        <v>2023</v>
      </c>
      <c r="B648" s="13" t="s">
        <v>271</v>
      </c>
      <c r="C648" s="13" t="s">
        <v>284</v>
      </c>
      <c r="D648" s="43">
        <v>7</v>
      </c>
    </row>
    <row r="649" spans="1:4">
      <c r="A649" s="7">
        <v>2023</v>
      </c>
      <c r="B649" s="13" t="s">
        <v>271</v>
      </c>
      <c r="C649" s="13" t="s">
        <v>285</v>
      </c>
      <c r="D649" s="43">
        <v>3</v>
      </c>
    </row>
    <row r="650" spans="1:4">
      <c r="A650" s="7">
        <v>2023</v>
      </c>
      <c r="B650" s="13" t="s">
        <v>271</v>
      </c>
      <c r="C650" s="13" t="s">
        <v>286</v>
      </c>
      <c r="D650" s="43">
        <v>4</v>
      </c>
    </row>
    <row r="651" spans="1:4">
      <c r="A651" s="7">
        <v>2023</v>
      </c>
      <c r="B651" s="13" t="s">
        <v>271</v>
      </c>
      <c r="C651" s="13" t="s">
        <v>287</v>
      </c>
      <c r="D651" s="43">
        <v>11</v>
      </c>
    </row>
    <row r="652" spans="1:4">
      <c r="A652" s="7">
        <v>2023</v>
      </c>
      <c r="B652" s="13" t="s">
        <v>271</v>
      </c>
      <c r="C652" s="13" t="s">
        <v>288</v>
      </c>
      <c r="D652" s="43">
        <v>3</v>
      </c>
    </row>
    <row r="653" spans="1:4">
      <c r="A653" s="7">
        <v>2023</v>
      </c>
      <c r="B653" s="13" t="s">
        <v>271</v>
      </c>
      <c r="C653" s="13" t="s">
        <v>289</v>
      </c>
      <c r="D653" s="43">
        <v>2</v>
      </c>
    </row>
    <row r="654" spans="1:4">
      <c r="A654" s="7">
        <v>2023</v>
      </c>
      <c r="B654" s="13" t="s">
        <v>271</v>
      </c>
      <c r="C654" s="13" t="s">
        <v>290</v>
      </c>
      <c r="D654" s="43">
        <v>5</v>
      </c>
    </row>
    <row r="655" spans="1:4">
      <c r="A655" s="7">
        <v>2023</v>
      </c>
      <c r="B655" s="13" t="s">
        <v>271</v>
      </c>
      <c r="C655" s="13" t="s">
        <v>291</v>
      </c>
      <c r="D655" s="43">
        <v>5</v>
      </c>
    </row>
    <row r="656" spans="1:4">
      <c r="A656" s="7">
        <v>2023</v>
      </c>
      <c r="B656" s="13" t="s">
        <v>271</v>
      </c>
      <c r="C656" s="13" t="s">
        <v>292</v>
      </c>
      <c r="D656" s="43">
        <v>3</v>
      </c>
    </row>
    <row r="657" spans="1:4">
      <c r="A657" s="7">
        <v>2023</v>
      </c>
      <c r="B657" s="13" t="s">
        <v>271</v>
      </c>
      <c r="C657" s="13" t="s">
        <v>293</v>
      </c>
      <c r="D657" s="43">
        <v>8</v>
      </c>
    </row>
    <row r="658" spans="1:4">
      <c r="A658" s="7">
        <v>2023</v>
      </c>
      <c r="B658" s="13" t="s">
        <v>271</v>
      </c>
      <c r="C658" s="13" t="s">
        <v>294</v>
      </c>
      <c r="D658" s="43">
        <v>2</v>
      </c>
    </row>
    <row r="659" spans="1:4">
      <c r="A659" s="7">
        <v>2023</v>
      </c>
      <c r="B659" s="13" t="s">
        <v>271</v>
      </c>
      <c r="C659" s="13" t="s">
        <v>295</v>
      </c>
      <c r="D659" s="43">
        <v>5</v>
      </c>
    </row>
    <row r="660" spans="1:4">
      <c r="A660" s="7">
        <v>2023</v>
      </c>
      <c r="B660" s="13" t="s">
        <v>271</v>
      </c>
      <c r="C660" s="13" t="s">
        <v>296</v>
      </c>
      <c r="D660" s="43">
        <v>6</v>
      </c>
    </row>
    <row r="661" spans="1:4">
      <c r="A661" s="7">
        <v>2023</v>
      </c>
      <c r="B661" s="13" t="s">
        <v>271</v>
      </c>
      <c r="C661" s="13" t="s">
        <v>297</v>
      </c>
      <c r="D661" s="43">
        <v>2</v>
      </c>
    </row>
    <row r="662" spans="1:4">
      <c r="A662" s="7">
        <v>2023</v>
      </c>
      <c r="B662" s="13" t="s">
        <v>271</v>
      </c>
      <c r="C662" s="13" t="s">
        <v>298</v>
      </c>
      <c r="D662" s="43">
        <v>4</v>
      </c>
    </row>
    <row r="663" spans="1:4">
      <c r="A663" s="7">
        <v>2023</v>
      </c>
      <c r="B663" s="13" t="s">
        <v>271</v>
      </c>
      <c r="C663" s="13" t="s">
        <v>299</v>
      </c>
      <c r="D663" s="43">
        <v>3</v>
      </c>
    </row>
    <row r="664" spans="1:4">
      <c r="A664" s="7">
        <v>2023</v>
      </c>
      <c r="B664" s="13" t="s">
        <v>271</v>
      </c>
      <c r="C664" s="13" t="s">
        <v>300</v>
      </c>
      <c r="D664" s="43">
        <v>4</v>
      </c>
    </row>
    <row r="665" spans="1:4">
      <c r="A665" s="7">
        <v>2023</v>
      </c>
      <c r="B665" s="13" t="s">
        <v>271</v>
      </c>
      <c r="C665" s="13" t="s">
        <v>301</v>
      </c>
      <c r="D665" s="43">
        <v>4</v>
      </c>
    </row>
    <row r="666" spans="1:4">
      <c r="A666" s="7">
        <v>2023</v>
      </c>
      <c r="B666" s="13" t="s">
        <v>271</v>
      </c>
      <c r="C666" s="13" t="s">
        <v>302</v>
      </c>
      <c r="D666" s="43">
        <v>3</v>
      </c>
    </row>
    <row r="667" spans="1:4">
      <c r="A667" s="7">
        <v>2023</v>
      </c>
      <c r="B667" s="13" t="s">
        <v>271</v>
      </c>
      <c r="C667" s="13" t="s">
        <v>303</v>
      </c>
      <c r="D667" s="43">
        <v>6</v>
      </c>
    </row>
    <row r="668" spans="1:4">
      <c r="A668" s="7">
        <v>2023</v>
      </c>
      <c r="B668" s="13" t="s">
        <v>271</v>
      </c>
      <c r="C668" s="13" t="s">
        <v>304</v>
      </c>
      <c r="D668" s="43">
        <v>6</v>
      </c>
    </row>
    <row r="669" spans="1:4">
      <c r="A669" s="7">
        <v>2023</v>
      </c>
      <c r="B669" s="13" t="s">
        <v>271</v>
      </c>
      <c r="C669" s="13" t="s">
        <v>305</v>
      </c>
      <c r="D669" s="43">
        <v>5</v>
      </c>
    </row>
    <row r="670" spans="1:4">
      <c r="A670" s="7">
        <v>2023</v>
      </c>
      <c r="B670" s="13" t="s">
        <v>271</v>
      </c>
      <c r="C670" s="13" t="s">
        <v>306</v>
      </c>
      <c r="D670" s="43">
        <v>6</v>
      </c>
    </row>
    <row r="671" spans="1:4">
      <c r="A671" s="7">
        <v>2023</v>
      </c>
      <c r="B671" s="13" t="s">
        <v>307</v>
      </c>
      <c r="C671" s="13" t="s">
        <v>308</v>
      </c>
      <c r="D671" s="43">
        <v>3</v>
      </c>
    </row>
    <row r="672" spans="1:4">
      <c r="A672" s="7">
        <v>2023</v>
      </c>
      <c r="B672" s="13" t="s">
        <v>307</v>
      </c>
      <c r="C672" s="13" t="s">
        <v>309</v>
      </c>
      <c r="D672" s="43">
        <v>3</v>
      </c>
    </row>
    <row r="673" spans="1:4">
      <c r="A673" s="7">
        <v>2023</v>
      </c>
      <c r="B673" s="13" t="s">
        <v>307</v>
      </c>
      <c r="C673" s="13" t="s">
        <v>310</v>
      </c>
      <c r="D673" s="43">
        <v>2</v>
      </c>
    </row>
    <row r="674" spans="1:4">
      <c r="A674" s="7">
        <v>2023</v>
      </c>
      <c r="B674" s="13" t="s">
        <v>307</v>
      </c>
      <c r="C674" s="13" t="s">
        <v>311</v>
      </c>
      <c r="D674" s="43">
        <v>8</v>
      </c>
    </row>
    <row r="675" spans="1:4">
      <c r="A675" s="7">
        <v>2023</v>
      </c>
      <c r="B675" s="13" t="s">
        <v>307</v>
      </c>
      <c r="C675" s="13" t="s">
        <v>312</v>
      </c>
      <c r="D675" s="43">
        <v>3</v>
      </c>
    </row>
    <row r="676" spans="1:4">
      <c r="A676" s="7">
        <v>2023</v>
      </c>
      <c r="B676" s="13" t="s">
        <v>307</v>
      </c>
      <c r="C676" s="13" t="s">
        <v>313</v>
      </c>
      <c r="D676" s="43">
        <v>7</v>
      </c>
    </row>
    <row r="677" spans="1:4">
      <c r="A677" s="7">
        <v>2023</v>
      </c>
      <c r="B677" s="13" t="s">
        <v>307</v>
      </c>
      <c r="C677" s="13" t="s">
        <v>314</v>
      </c>
      <c r="D677" s="43">
        <v>2</v>
      </c>
    </row>
    <row r="678" spans="1:4">
      <c r="A678" s="7">
        <v>2023</v>
      </c>
      <c r="B678" s="13" t="s">
        <v>307</v>
      </c>
      <c r="C678" s="13" t="s">
        <v>315</v>
      </c>
      <c r="D678" s="43">
        <v>4</v>
      </c>
    </row>
    <row r="679" spans="1:4">
      <c r="A679" s="7">
        <v>2023</v>
      </c>
      <c r="B679" s="13" t="s">
        <v>307</v>
      </c>
      <c r="C679" s="13" t="s">
        <v>316</v>
      </c>
      <c r="D679" s="43">
        <v>2</v>
      </c>
    </row>
    <row r="680" spans="1:4">
      <c r="A680" s="7">
        <v>2023</v>
      </c>
      <c r="B680" s="13" t="s">
        <v>307</v>
      </c>
      <c r="C680" s="13" t="s">
        <v>317</v>
      </c>
      <c r="D680" s="43">
        <v>3</v>
      </c>
    </row>
    <row r="681" spans="1:4">
      <c r="A681" s="7">
        <v>2023</v>
      </c>
      <c r="B681" s="13" t="s">
        <v>307</v>
      </c>
      <c r="C681" s="13" t="s">
        <v>318</v>
      </c>
      <c r="D681" s="43">
        <v>3</v>
      </c>
    </row>
    <row r="682" spans="1:4">
      <c r="A682" s="7">
        <v>2023</v>
      </c>
      <c r="B682" s="13" t="s">
        <v>307</v>
      </c>
      <c r="C682" s="13" t="s">
        <v>319</v>
      </c>
      <c r="D682" s="43">
        <v>3</v>
      </c>
    </row>
    <row r="683" spans="1:4">
      <c r="A683" s="7">
        <v>2023</v>
      </c>
      <c r="B683" s="13" t="s">
        <v>307</v>
      </c>
      <c r="C683" s="13" t="s">
        <v>320</v>
      </c>
      <c r="D683" s="43">
        <v>3</v>
      </c>
    </row>
    <row r="684" spans="1:4">
      <c r="A684" s="7">
        <v>2023</v>
      </c>
      <c r="B684" s="13" t="s">
        <v>307</v>
      </c>
      <c r="C684" s="13" t="s">
        <v>321</v>
      </c>
      <c r="D684" s="43">
        <v>2</v>
      </c>
    </row>
    <row r="685" spans="1:4">
      <c r="A685" s="7">
        <v>2023</v>
      </c>
      <c r="B685" s="13" t="s">
        <v>322</v>
      </c>
      <c r="C685" s="13" t="s">
        <v>323</v>
      </c>
      <c r="D685" s="43">
        <v>2</v>
      </c>
    </row>
    <row r="686" spans="1:4">
      <c r="A686" s="7">
        <v>2023</v>
      </c>
      <c r="B686" s="13" t="s">
        <v>322</v>
      </c>
      <c r="C686" s="13" t="s">
        <v>324</v>
      </c>
      <c r="D686" s="43">
        <v>2</v>
      </c>
    </row>
    <row r="687" spans="1:4">
      <c r="A687" s="7">
        <v>2023</v>
      </c>
      <c r="B687" s="13" t="s">
        <v>322</v>
      </c>
      <c r="C687" s="13" t="s">
        <v>325</v>
      </c>
      <c r="D687" s="43">
        <v>2</v>
      </c>
    </row>
    <row r="688" spans="1:4">
      <c r="A688" s="7">
        <v>2023</v>
      </c>
      <c r="B688" s="13" t="s">
        <v>322</v>
      </c>
      <c r="C688" s="13" t="s">
        <v>326</v>
      </c>
      <c r="D688" s="43">
        <v>2</v>
      </c>
    </row>
    <row r="689" spans="1:4">
      <c r="A689" s="7">
        <v>2023</v>
      </c>
      <c r="B689" s="13" t="s">
        <v>322</v>
      </c>
      <c r="C689" s="13" t="s">
        <v>327</v>
      </c>
      <c r="D689" s="43">
        <v>4</v>
      </c>
    </row>
    <row r="690" spans="1:4">
      <c r="A690" s="7">
        <v>2023</v>
      </c>
      <c r="B690" s="13" t="s">
        <v>322</v>
      </c>
      <c r="C690" s="13" t="s">
        <v>328</v>
      </c>
      <c r="D690" s="43">
        <v>2</v>
      </c>
    </row>
    <row r="691" spans="1:4">
      <c r="A691" s="7">
        <v>2023</v>
      </c>
      <c r="B691" s="13" t="s">
        <v>322</v>
      </c>
      <c r="C691" s="13" t="s">
        <v>329</v>
      </c>
      <c r="D691" s="43">
        <v>2</v>
      </c>
    </row>
    <row r="692" spans="1:4">
      <c r="A692" s="7">
        <v>2023</v>
      </c>
      <c r="B692" s="13" t="s">
        <v>322</v>
      </c>
      <c r="C692" s="13" t="s">
        <v>330</v>
      </c>
      <c r="D692" s="43">
        <v>4</v>
      </c>
    </row>
    <row r="693" spans="1:4">
      <c r="A693" s="7">
        <v>2023</v>
      </c>
      <c r="B693" s="13" t="s">
        <v>322</v>
      </c>
      <c r="C693" s="13" t="s">
        <v>331</v>
      </c>
      <c r="D693" s="43">
        <v>2</v>
      </c>
    </row>
    <row r="694" spans="1:4">
      <c r="A694" s="7">
        <v>2023</v>
      </c>
      <c r="B694" s="13" t="s">
        <v>322</v>
      </c>
      <c r="C694" s="13" t="s">
        <v>332</v>
      </c>
      <c r="D694" s="43">
        <v>2</v>
      </c>
    </row>
    <row r="695" spans="1:4">
      <c r="A695" s="7">
        <v>2023</v>
      </c>
      <c r="B695" s="13" t="s">
        <v>322</v>
      </c>
      <c r="C695" s="13" t="s">
        <v>333</v>
      </c>
      <c r="D695" s="43">
        <v>5</v>
      </c>
    </row>
    <row r="696" spans="1:4">
      <c r="A696" s="7">
        <v>2023</v>
      </c>
      <c r="B696" s="13" t="s">
        <v>322</v>
      </c>
      <c r="C696" s="13" t="s">
        <v>334</v>
      </c>
      <c r="D696" s="43">
        <v>7</v>
      </c>
    </row>
    <row r="697" spans="1:4">
      <c r="A697" s="7">
        <v>2023</v>
      </c>
      <c r="B697" s="13" t="s">
        <v>322</v>
      </c>
      <c r="C697" s="13" t="s">
        <v>335</v>
      </c>
      <c r="D697" s="43">
        <v>2</v>
      </c>
    </row>
    <row r="698" spans="1:4">
      <c r="A698" s="7">
        <v>2023</v>
      </c>
      <c r="B698" s="13" t="s">
        <v>322</v>
      </c>
      <c r="C698" s="13" t="s">
        <v>336</v>
      </c>
      <c r="D698" s="43">
        <v>2</v>
      </c>
    </row>
    <row r="699" spans="1:4">
      <c r="A699" s="7">
        <v>2023</v>
      </c>
      <c r="B699" s="13" t="s">
        <v>322</v>
      </c>
      <c r="C699" s="13" t="s">
        <v>337</v>
      </c>
      <c r="D699" s="43">
        <v>2</v>
      </c>
    </row>
    <row r="700" spans="1:4">
      <c r="A700" s="7">
        <v>2023</v>
      </c>
      <c r="B700" s="13" t="s">
        <v>322</v>
      </c>
      <c r="C700" s="13" t="s">
        <v>338</v>
      </c>
      <c r="D700" s="43">
        <v>2</v>
      </c>
    </row>
    <row r="701" spans="1:4">
      <c r="A701" s="7">
        <v>2023</v>
      </c>
      <c r="B701" s="13" t="s">
        <v>322</v>
      </c>
      <c r="C701" s="13" t="s">
        <v>339</v>
      </c>
      <c r="D701" s="43">
        <v>5</v>
      </c>
    </row>
    <row r="702" spans="1:4">
      <c r="A702" s="7">
        <v>2023</v>
      </c>
      <c r="B702" s="13" t="s">
        <v>322</v>
      </c>
      <c r="C702" s="13" t="s">
        <v>340</v>
      </c>
      <c r="D702" s="43">
        <v>4</v>
      </c>
    </row>
    <row r="703" spans="1:4">
      <c r="A703" s="7">
        <v>2023</v>
      </c>
      <c r="B703" s="13" t="s">
        <v>322</v>
      </c>
      <c r="C703" s="13" t="s">
        <v>341</v>
      </c>
      <c r="D703" s="43">
        <v>2</v>
      </c>
    </row>
    <row r="704" spans="1:4">
      <c r="A704" s="7">
        <v>2023</v>
      </c>
      <c r="B704" s="13" t="s">
        <v>322</v>
      </c>
      <c r="C704" s="13" t="s">
        <v>342</v>
      </c>
      <c r="D704" s="43">
        <v>3</v>
      </c>
    </row>
    <row r="705" spans="1:4">
      <c r="A705" s="7">
        <v>2023</v>
      </c>
      <c r="B705" s="13" t="s">
        <v>322</v>
      </c>
      <c r="C705" s="13" t="s">
        <v>343</v>
      </c>
      <c r="D705" s="43">
        <v>2</v>
      </c>
    </row>
    <row r="706" spans="1:4">
      <c r="A706" s="7">
        <v>2023</v>
      </c>
      <c r="B706" s="13" t="s">
        <v>344</v>
      </c>
      <c r="C706" s="13" t="s">
        <v>345</v>
      </c>
      <c r="D706" s="43">
        <v>2</v>
      </c>
    </row>
    <row r="707" spans="1:4">
      <c r="A707" s="7">
        <v>2023</v>
      </c>
      <c r="B707" s="13" t="s">
        <v>344</v>
      </c>
      <c r="C707" s="13" t="s">
        <v>346</v>
      </c>
      <c r="D707" s="43">
        <v>3</v>
      </c>
    </row>
    <row r="708" spans="1:4">
      <c r="A708" s="7">
        <v>2023</v>
      </c>
      <c r="B708" s="13" t="s">
        <v>344</v>
      </c>
      <c r="C708" s="13" t="s">
        <v>347</v>
      </c>
      <c r="D708" s="43">
        <v>6</v>
      </c>
    </row>
    <row r="709" spans="1:4">
      <c r="A709" s="7">
        <v>2023</v>
      </c>
      <c r="B709" s="13" t="s">
        <v>344</v>
      </c>
      <c r="C709" s="13" t="s">
        <v>348</v>
      </c>
      <c r="D709" s="43">
        <v>3</v>
      </c>
    </row>
    <row r="710" spans="1:4">
      <c r="A710" s="7">
        <v>2023</v>
      </c>
      <c r="B710" s="13" t="s">
        <v>344</v>
      </c>
      <c r="C710" s="13" t="s">
        <v>159</v>
      </c>
      <c r="D710" s="43">
        <v>2</v>
      </c>
    </row>
    <row r="711" spans="1:4">
      <c r="A711" s="7">
        <v>2023</v>
      </c>
      <c r="B711" s="13" t="s">
        <v>344</v>
      </c>
      <c r="C711" s="13" t="s">
        <v>349</v>
      </c>
      <c r="D711" s="43">
        <v>3</v>
      </c>
    </row>
    <row r="712" spans="1:4">
      <c r="A712" s="7">
        <v>2023</v>
      </c>
      <c r="B712" s="13" t="s">
        <v>344</v>
      </c>
      <c r="C712" s="13" t="s">
        <v>350</v>
      </c>
      <c r="D712" s="43">
        <v>3</v>
      </c>
    </row>
    <row r="713" spans="1:4">
      <c r="A713" s="7">
        <v>2023</v>
      </c>
      <c r="B713" s="13" t="s">
        <v>344</v>
      </c>
      <c r="C713" s="13" t="s">
        <v>351</v>
      </c>
      <c r="D713" s="43">
        <v>2</v>
      </c>
    </row>
    <row r="714" spans="1:4">
      <c r="A714" s="7">
        <v>2023</v>
      </c>
      <c r="B714" s="13" t="s">
        <v>344</v>
      </c>
      <c r="C714" s="13" t="s">
        <v>352</v>
      </c>
      <c r="D714" s="43">
        <v>3</v>
      </c>
    </row>
    <row r="715" spans="1:4">
      <c r="A715" s="7">
        <v>2023</v>
      </c>
      <c r="B715" s="13" t="s">
        <v>344</v>
      </c>
      <c r="C715" s="13" t="s">
        <v>353</v>
      </c>
      <c r="D715" s="43">
        <v>5</v>
      </c>
    </row>
    <row r="716" spans="1:4">
      <c r="A716" s="7">
        <v>2023</v>
      </c>
      <c r="B716" s="13" t="s">
        <v>344</v>
      </c>
      <c r="C716" s="13" t="s">
        <v>354</v>
      </c>
      <c r="D716" s="43">
        <v>3</v>
      </c>
    </row>
    <row r="717" spans="1:4">
      <c r="A717" s="7">
        <v>2023</v>
      </c>
      <c r="B717" s="13" t="s">
        <v>344</v>
      </c>
      <c r="C717" s="13" t="s">
        <v>355</v>
      </c>
      <c r="D717" s="43">
        <v>3</v>
      </c>
    </row>
    <row r="718" spans="1:4">
      <c r="A718" s="7">
        <v>2023</v>
      </c>
      <c r="B718" s="13" t="s">
        <v>344</v>
      </c>
      <c r="C718" s="13" t="s">
        <v>356</v>
      </c>
      <c r="D718" s="43">
        <v>2</v>
      </c>
    </row>
    <row r="719" spans="1:4">
      <c r="A719" s="7">
        <v>2023</v>
      </c>
      <c r="B719" s="13" t="s">
        <v>344</v>
      </c>
      <c r="C719" s="13" t="s">
        <v>357</v>
      </c>
      <c r="D719" s="43">
        <v>4</v>
      </c>
    </row>
    <row r="720" spans="1:4">
      <c r="A720" s="7">
        <v>2023</v>
      </c>
      <c r="B720" s="13" t="s">
        <v>344</v>
      </c>
      <c r="C720" s="13" t="s">
        <v>358</v>
      </c>
      <c r="D720" s="43">
        <v>3</v>
      </c>
    </row>
    <row r="721" spans="1:4">
      <c r="A721" s="7">
        <v>2023</v>
      </c>
      <c r="B721" s="13" t="s">
        <v>344</v>
      </c>
      <c r="C721" s="13" t="s">
        <v>359</v>
      </c>
      <c r="D721" s="43">
        <v>2</v>
      </c>
    </row>
    <row r="722" spans="1:4">
      <c r="A722" s="7">
        <v>2023</v>
      </c>
      <c r="B722" s="13" t="s">
        <v>344</v>
      </c>
      <c r="C722" s="13" t="s">
        <v>360</v>
      </c>
      <c r="D722" s="43">
        <v>22</v>
      </c>
    </row>
    <row r="723" spans="1:4">
      <c r="A723" s="7">
        <v>2023</v>
      </c>
      <c r="B723" s="13" t="s">
        <v>344</v>
      </c>
      <c r="C723" s="13" t="s">
        <v>361</v>
      </c>
      <c r="D723" s="43">
        <v>2</v>
      </c>
    </row>
    <row r="724" spans="1:4">
      <c r="A724" s="7">
        <v>2023</v>
      </c>
      <c r="B724" s="13" t="s">
        <v>344</v>
      </c>
      <c r="C724" s="13" t="s">
        <v>362</v>
      </c>
      <c r="D724" s="43">
        <v>3</v>
      </c>
    </row>
    <row r="725" spans="1:4">
      <c r="A725" s="7">
        <v>2023</v>
      </c>
      <c r="B725" s="13" t="s">
        <v>344</v>
      </c>
      <c r="C725" s="13" t="s">
        <v>363</v>
      </c>
      <c r="D725" s="43">
        <v>2</v>
      </c>
    </row>
    <row r="726" spans="1:4">
      <c r="A726" s="7">
        <v>2023</v>
      </c>
      <c r="B726" s="13" t="s">
        <v>344</v>
      </c>
      <c r="C726" s="13" t="s">
        <v>175</v>
      </c>
      <c r="D726" s="43">
        <v>6</v>
      </c>
    </row>
    <row r="727" spans="1:4">
      <c r="A727" s="7">
        <v>2023</v>
      </c>
      <c r="B727" s="13" t="s">
        <v>344</v>
      </c>
      <c r="C727" s="13" t="s">
        <v>364</v>
      </c>
      <c r="D727" s="43">
        <v>2</v>
      </c>
    </row>
    <row r="728" spans="1:4">
      <c r="A728" s="7">
        <v>2023</v>
      </c>
      <c r="B728" s="13" t="s">
        <v>344</v>
      </c>
      <c r="C728" s="13" t="s">
        <v>365</v>
      </c>
      <c r="D728" s="43">
        <v>5</v>
      </c>
    </row>
    <row r="729" spans="1:4">
      <c r="A729" s="7">
        <v>2023</v>
      </c>
      <c r="B729" s="13" t="s">
        <v>344</v>
      </c>
      <c r="C729" s="13" t="s">
        <v>366</v>
      </c>
      <c r="D729" s="43">
        <v>2</v>
      </c>
    </row>
    <row r="730" spans="1:4">
      <c r="A730" s="7">
        <v>2023</v>
      </c>
      <c r="B730" s="13" t="s">
        <v>344</v>
      </c>
      <c r="C730" s="13" t="s">
        <v>367</v>
      </c>
      <c r="D730" s="43">
        <v>17</v>
      </c>
    </row>
    <row r="731" spans="1:4">
      <c r="A731" s="7">
        <v>2023</v>
      </c>
      <c r="B731" s="13" t="s">
        <v>344</v>
      </c>
      <c r="C731" s="13" t="s">
        <v>368</v>
      </c>
      <c r="D731" s="43">
        <v>2</v>
      </c>
    </row>
    <row r="732" spans="1:4">
      <c r="A732" s="7">
        <v>2023</v>
      </c>
      <c r="B732" s="13" t="s">
        <v>344</v>
      </c>
      <c r="C732" s="13" t="s">
        <v>369</v>
      </c>
      <c r="D732" s="43">
        <v>2</v>
      </c>
    </row>
    <row r="733" spans="1:4">
      <c r="A733" s="7">
        <v>2023</v>
      </c>
      <c r="B733" s="13" t="s">
        <v>344</v>
      </c>
      <c r="C733" s="13" t="s">
        <v>370</v>
      </c>
      <c r="D733" s="43">
        <v>4</v>
      </c>
    </row>
    <row r="734" spans="1:4">
      <c r="A734" s="7">
        <v>2023</v>
      </c>
      <c r="B734" s="13" t="s">
        <v>344</v>
      </c>
      <c r="C734" s="13" t="s">
        <v>35</v>
      </c>
      <c r="D734" s="43">
        <v>2</v>
      </c>
    </row>
    <row r="735" spans="1:4">
      <c r="A735" s="7">
        <v>2023</v>
      </c>
      <c r="B735" s="13" t="s">
        <v>344</v>
      </c>
      <c r="C735" s="13" t="s">
        <v>371</v>
      </c>
      <c r="D735" s="43">
        <v>2</v>
      </c>
    </row>
    <row r="736" spans="1:4">
      <c r="A736" s="7">
        <v>2023</v>
      </c>
      <c r="B736" s="13" t="s">
        <v>344</v>
      </c>
      <c r="C736" s="13" t="s">
        <v>372</v>
      </c>
      <c r="D736" s="43">
        <v>3</v>
      </c>
    </row>
    <row r="737" spans="1:4">
      <c r="A737" s="7">
        <v>2023</v>
      </c>
      <c r="B737" s="13" t="s">
        <v>344</v>
      </c>
      <c r="C737" s="13" t="s">
        <v>373</v>
      </c>
      <c r="D737" s="43">
        <v>3</v>
      </c>
    </row>
    <row r="738" spans="1:4">
      <c r="A738" s="7">
        <v>2023</v>
      </c>
      <c r="B738" s="13" t="s">
        <v>344</v>
      </c>
      <c r="C738" s="13" t="s">
        <v>374</v>
      </c>
      <c r="D738" s="43">
        <v>2</v>
      </c>
    </row>
    <row r="739" spans="1:4">
      <c r="A739" s="7">
        <v>2023</v>
      </c>
      <c r="B739" s="13" t="s">
        <v>344</v>
      </c>
      <c r="C739" s="13" t="s">
        <v>375</v>
      </c>
      <c r="D739" s="43">
        <v>3</v>
      </c>
    </row>
    <row r="740" spans="1:4">
      <c r="A740" s="7">
        <v>2023</v>
      </c>
      <c r="B740" s="13" t="s">
        <v>344</v>
      </c>
      <c r="C740" s="13" t="s">
        <v>376</v>
      </c>
      <c r="D740" s="43">
        <v>3</v>
      </c>
    </row>
    <row r="741" spans="1:4">
      <c r="A741" s="7">
        <v>2023</v>
      </c>
      <c r="B741" s="13" t="s">
        <v>377</v>
      </c>
      <c r="C741" s="13" t="s">
        <v>378</v>
      </c>
      <c r="D741" s="43">
        <v>2</v>
      </c>
    </row>
    <row r="742" spans="1:4">
      <c r="A742" s="7">
        <v>2023</v>
      </c>
      <c r="B742" s="13" t="s">
        <v>377</v>
      </c>
      <c r="C742" s="13" t="s">
        <v>379</v>
      </c>
      <c r="D742" s="43">
        <v>2</v>
      </c>
    </row>
    <row r="743" spans="1:4">
      <c r="A743" s="7">
        <v>2023</v>
      </c>
      <c r="B743" s="13" t="s">
        <v>377</v>
      </c>
      <c r="C743" s="13" t="s">
        <v>380</v>
      </c>
      <c r="D743" s="43">
        <v>2</v>
      </c>
    </row>
    <row r="744" spans="1:4">
      <c r="A744" s="7">
        <v>2023</v>
      </c>
      <c r="B744" s="13" t="s">
        <v>377</v>
      </c>
      <c r="C744" s="13" t="s">
        <v>381</v>
      </c>
      <c r="D744" s="43">
        <v>3</v>
      </c>
    </row>
    <row r="745" spans="1:4">
      <c r="A745" s="7">
        <v>2023</v>
      </c>
      <c r="B745" s="13" t="s">
        <v>377</v>
      </c>
      <c r="C745" s="13" t="s">
        <v>382</v>
      </c>
      <c r="D745" s="43">
        <v>2</v>
      </c>
    </row>
    <row r="746" spans="1:4">
      <c r="A746" s="7">
        <v>2023</v>
      </c>
      <c r="B746" s="13" t="s">
        <v>377</v>
      </c>
      <c r="C746" s="13" t="s">
        <v>383</v>
      </c>
      <c r="D746" s="43">
        <v>3</v>
      </c>
    </row>
    <row r="747" spans="1:4">
      <c r="A747" s="7">
        <v>2023</v>
      </c>
      <c r="B747" s="13" t="s">
        <v>377</v>
      </c>
      <c r="C747" s="13" t="s">
        <v>384</v>
      </c>
      <c r="D747" s="43">
        <v>2</v>
      </c>
    </row>
    <row r="748" spans="1:4">
      <c r="A748" s="7">
        <v>2023</v>
      </c>
      <c r="B748" s="13" t="s">
        <v>377</v>
      </c>
      <c r="C748" s="13" t="s">
        <v>385</v>
      </c>
      <c r="D748" s="43">
        <v>3</v>
      </c>
    </row>
    <row r="749" spans="1:4">
      <c r="A749" s="7">
        <v>2023</v>
      </c>
      <c r="B749" s="13" t="s">
        <v>377</v>
      </c>
      <c r="C749" s="13" t="s">
        <v>386</v>
      </c>
      <c r="D749" s="43">
        <v>3</v>
      </c>
    </row>
    <row r="750" spans="1:4">
      <c r="A750" s="7">
        <v>2023</v>
      </c>
      <c r="B750" s="13" t="s">
        <v>377</v>
      </c>
      <c r="C750" s="13" t="s">
        <v>387</v>
      </c>
      <c r="D750" s="43">
        <v>2</v>
      </c>
    </row>
    <row r="751" spans="1:4">
      <c r="A751" s="7">
        <v>2023</v>
      </c>
      <c r="B751" s="13" t="s">
        <v>377</v>
      </c>
      <c r="C751" s="13" t="s">
        <v>388</v>
      </c>
      <c r="D751" s="43">
        <v>4</v>
      </c>
    </row>
    <row r="752" spans="1:4">
      <c r="A752" s="7">
        <v>2023</v>
      </c>
      <c r="B752" s="13" t="s">
        <v>377</v>
      </c>
      <c r="C752" s="13" t="s">
        <v>389</v>
      </c>
      <c r="D752" s="43">
        <v>16</v>
      </c>
    </row>
    <row r="753" spans="1:4">
      <c r="A753" s="7">
        <v>2023</v>
      </c>
      <c r="B753" s="13" t="s">
        <v>377</v>
      </c>
      <c r="C753" s="13" t="s">
        <v>390</v>
      </c>
      <c r="D753" s="43">
        <v>2</v>
      </c>
    </row>
    <row r="754" spans="1:4">
      <c r="A754" s="7">
        <v>2023</v>
      </c>
      <c r="B754" s="13" t="s">
        <v>377</v>
      </c>
      <c r="C754" s="13" t="s">
        <v>391</v>
      </c>
      <c r="D754" s="43">
        <v>3</v>
      </c>
    </row>
    <row r="755" spans="1:4">
      <c r="A755" s="7">
        <v>2023</v>
      </c>
      <c r="B755" s="13" t="s">
        <v>377</v>
      </c>
      <c r="C755" s="13" t="s">
        <v>392</v>
      </c>
      <c r="D755" s="43">
        <v>3</v>
      </c>
    </row>
    <row r="756" spans="1:4">
      <c r="A756" s="7">
        <v>2023</v>
      </c>
      <c r="B756" s="13" t="s">
        <v>377</v>
      </c>
      <c r="C756" s="13" t="s">
        <v>393</v>
      </c>
      <c r="D756" s="43">
        <v>2</v>
      </c>
    </row>
    <row r="757" spans="1:4">
      <c r="A757" s="7">
        <v>2023</v>
      </c>
      <c r="B757" s="13" t="s">
        <v>377</v>
      </c>
      <c r="C757" s="13" t="s">
        <v>394</v>
      </c>
      <c r="D757" s="43">
        <v>2</v>
      </c>
    </row>
    <row r="758" spans="1:4">
      <c r="A758" s="7">
        <v>2023</v>
      </c>
      <c r="B758" s="13" t="s">
        <v>377</v>
      </c>
      <c r="C758" s="13" t="s">
        <v>395</v>
      </c>
      <c r="D758" s="43">
        <v>5</v>
      </c>
    </row>
    <row r="759" spans="1:4">
      <c r="A759" s="7">
        <v>2023</v>
      </c>
      <c r="B759" s="13" t="s">
        <v>377</v>
      </c>
      <c r="C759" s="13" t="s">
        <v>396</v>
      </c>
      <c r="D759" s="43">
        <v>3</v>
      </c>
    </row>
    <row r="760" spans="1:4">
      <c r="A760" s="7">
        <v>2023</v>
      </c>
      <c r="B760" s="13" t="s">
        <v>377</v>
      </c>
      <c r="C760" s="13" t="s">
        <v>397</v>
      </c>
      <c r="D760" s="43">
        <v>2</v>
      </c>
    </row>
    <row r="761" spans="1:4">
      <c r="A761" s="7">
        <v>2023</v>
      </c>
      <c r="B761" s="13" t="s">
        <v>377</v>
      </c>
      <c r="C761" s="13" t="s">
        <v>398</v>
      </c>
      <c r="D761" s="43">
        <v>2</v>
      </c>
    </row>
    <row r="762" spans="1:4">
      <c r="A762" s="7">
        <v>2024</v>
      </c>
      <c r="B762" s="13" t="s">
        <v>13</v>
      </c>
      <c r="C762" s="13" t="s">
        <v>14</v>
      </c>
      <c r="D762" s="43">
        <v>4</v>
      </c>
    </row>
    <row r="763" spans="1:4">
      <c r="A763" s="7">
        <v>2024</v>
      </c>
      <c r="B763" s="13" t="s">
        <v>13</v>
      </c>
      <c r="C763" s="13" t="s">
        <v>15</v>
      </c>
      <c r="D763" s="43">
        <v>4</v>
      </c>
    </row>
    <row r="764" spans="1:4">
      <c r="A764" s="7">
        <v>2024</v>
      </c>
      <c r="B764" s="13" t="s">
        <v>13</v>
      </c>
      <c r="C764" s="13" t="s">
        <v>16</v>
      </c>
      <c r="D764" s="43">
        <v>3</v>
      </c>
    </row>
    <row r="765" spans="1:4">
      <c r="A765" s="7">
        <v>2024</v>
      </c>
      <c r="B765" s="13" t="s">
        <v>13</v>
      </c>
      <c r="C765" s="13" t="s">
        <v>17</v>
      </c>
      <c r="D765" s="43">
        <v>2</v>
      </c>
    </row>
    <row r="766" spans="1:4">
      <c r="A766" s="7">
        <v>2024</v>
      </c>
      <c r="B766" s="13" t="s">
        <v>13</v>
      </c>
      <c r="C766" s="13" t="s">
        <v>18</v>
      </c>
      <c r="D766" s="43">
        <v>2</v>
      </c>
    </row>
    <row r="767" spans="1:4">
      <c r="A767" s="7">
        <v>2024</v>
      </c>
      <c r="B767" s="13" t="s">
        <v>13</v>
      </c>
      <c r="C767" s="13" t="s">
        <v>19</v>
      </c>
      <c r="D767" s="43">
        <v>2</v>
      </c>
    </row>
    <row r="768" spans="1:4">
      <c r="A768" s="7">
        <v>2024</v>
      </c>
      <c r="B768" s="13" t="s">
        <v>13</v>
      </c>
      <c r="C768" s="13" t="s">
        <v>20</v>
      </c>
      <c r="D768" s="43">
        <v>2</v>
      </c>
    </row>
    <row r="769" spans="1:4">
      <c r="A769" s="7">
        <v>2024</v>
      </c>
      <c r="B769" s="13" t="s">
        <v>13</v>
      </c>
      <c r="C769" s="13" t="s">
        <v>21</v>
      </c>
      <c r="D769" s="43">
        <v>6</v>
      </c>
    </row>
    <row r="770" spans="1:4">
      <c r="A770" s="7">
        <v>2024</v>
      </c>
      <c r="B770" s="13" t="s">
        <v>13</v>
      </c>
      <c r="C770" s="13" t="s">
        <v>22</v>
      </c>
      <c r="D770" s="43">
        <v>2</v>
      </c>
    </row>
    <row r="771" spans="1:4">
      <c r="A771" s="7">
        <v>2024</v>
      </c>
      <c r="B771" s="13" t="s">
        <v>13</v>
      </c>
      <c r="C771" s="13" t="s">
        <v>23</v>
      </c>
      <c r="D771" s="43">
        <v>2</v>
      </c>
    </row>
    <row r="772" spans="1:4">
      <c r="A772" s="7">
        <v>2024</v>
      </c>
      <c r="B772" s="13" t="s">
        <v>13</v>
      </c>
      <c r="C772" s="13" t="s">
        <v>24</v>
      </c>
      <c r="D772" s="43">
        <v>4</v>
      </c>
    </row>
    <row r="773" spans="1:4">
      <c r="A773" s="7">
        <v>2024</v>
      </c>
      <c r="B773" s="13" t="s">
        <v>13</v>
      </c>
      <c r="C773" s="13" t="s">
        <v>25</v>
      </c>
      <c r="D773" s="43">
        <v>2</v>
      </c>
    </row>
    <row r="774" spans="1:4">
      <c r="A774" s="7">
        <v>2024</v>
      </c>
      <c r="B774" s="13" t="s">
        <v>13</v>
      </c>
      <c r="C774" s="13" t="s">
        <v>26</v>
      </c>
      <c r="D774" s="43">
        <v>3</v>
      </c>
    </row>
    <row r="775" spans="1:4">
      <c r="A775" s="7">
        <v>2024</v>
      </c>
      <c r="B775" s="13" t="s">
        <v>13</v>
      </c>
      <c r="C775" s="13" t="s">
        <v>27</v>
      </c>
      <c r="D775" s="43">
        <v>4</v>
      </c>
    </row>
    <row r="776" spans="1:4">
      <c r="A776" s="7">
        <v>2024</v>
      </c>
      <c r="B776" s="13" t="s">
        <v>13</v>
      </c>
      <c r="C776" s="13" t="s">
        <v>28</v>
      </c>
      <c r="D776" s="43">
        <v>4</v>
      </c>
    </row>
    <row r="777" spans="1:4">
      <c r="A777" s="7">
        <v>2024</v>
      </c>
      <c r="B777" s="13" t="s">
        <v>13</v>
      </c>
      <c r="C777" s="13" t="s">
        <v>29</v>
      </c>
      <c r="D777" s="43">
        <v>27</v>
      </c>
    </row>
    <row r="778" spans="1:4">
      <c r="A778" s="7">
        <v>2024</v>
      </c>
      <c r="B778" s="13" t="s">
        <v>13</v>
      </c>
      <c r="C778" s="13" t="s">
        <v>30</v>
      </c>
      <c r="D778" s="43">
        <v>2</v>
      </c>
    </row>
    <row r="779" spans="1:4">
      <c r="A779" s="7">
        <v>2024</v>
      </c>
      <c r="B779" s="13" t="s">
        <v>13</v>
      </c>
      <c r="C779" s="13" t="s">
        <v>31</v>
      </c>
      <c r="D779" s="43">
        <v>4</v>
      </c>
    </row>
    <row r="780" spans="1:4">
      <c r="A780" s="7">
        <v>2024</v>
      </c>
      <c r="B780" s="13" t="s">
        <v>13</v>
      </c>
      <c r="C780" s="13" t="s">
        <v>32</v>
      </c>
      <c r="D780" s="43">
        <v>3</v>
      </c>
    </row>
    <row r="781" spans="1:4">
      <c r="A781" s="7">
        <v>2024</v>
      </c>
      <c r="B781" s="13" t="s">
        <v>13</v>
      </c>
      <c r="C781" s="13" t="s">
        <v>33</v>
      </c>
      <c r="D781" s="43">
        <v>2</v>
      </c>
    </row>
    <row r="782" spans="1:4">
      <c r="A782" s="7">
        <v>2024</v>
      </c>
      <c r="B782" s="13" t="s">
        <v>13</v>
      </c>
      <c r="C782" s="13" t="s">
        <v>34</v>
      </c>
      <c r="D782" s="43">
        <v>2</v>
      </c>
    </row>
    <row r="783" spans="1:4">
      <c r="A783" s="7">
        <v>2024</v>
      </c>
      <c r="B783" s="13" t="s">
        <v>13</v>
      </c>
      <c r="C783" s="13" t="s">
        <v>35</v>
      </c>
      <c r="D783" s="43">
        <v>2</v>
      </c>
    </row>
    <row r="784" spans="1:4">
      <c r="A784" s="7">
        <v>2024</v>
      </c>
      <c r="B784" s="13" t="s">
        <v>13</v>
      </c>
      <c r="C784" s="13" t="s">
        <v>36</v>
      </c>
      <c r="D784" s="43">
        <v>6</v>
      </c>
    </row>
    <row r="785" spans="1:4">
      <c r="A785" s="7">
        <v>2024</v>
      </c>
      <c r="B785" s="13" t="s">
        <v>13</v>
      </c>
      <c r="C785" s="13" t="s">
        <v>37</v>
      </c>
      <c r="D785" s="43">
        <v>2</v>
      </c>
    </row>
    <row r="786" spans="1:4">
      <c r="A786" s="7">
        <v>2024</v>
      </c>
      <c r="B786" s="13" t="s">
        <v>13</v>
      </c>
      <c r="C786" s="13" t="s">
        <v>38</v>
      </c>
      <c r="D786" s="43">
        <v>2</v>
      </c>
    </row>
    <row r="787" spans="1:4">
      <c r="A787" s="7">
        <v>2024</v>
      </c>
      <c r="B787" s="13" t="s">
        <v>13</v>
      </c>
      <c r="C787" s="13" t="s">
        <v>39</v>
      </c>
      <c r="D787" s="43">
        <v>2</v>
      </c>
    </row>
    <row r="788" spans="1:4">
      <c r="A788" s="7">
        <v>2024</v>
      </c>
      <c r="B788" s="13" t="s">
        <v>13</v>
      </c>
      <c r="C788" s="13" t="s">
        <v>40</v>
      </c>
      <c r="D788" s="43">
        <v>7</v>
      </c>
    </row>
    <row r="789" spans="1:4">
      <c r="A789" s="7">
        <v>2024</v>
      </c>
      <c r="B789" s="13" t="s">
        <v>13</v>
      </c>
      <c r="C789" s="13" t="s">
        <v>41</v>
      </c>
      <c r="D789" s="43">
        <v>2</v>
      </c>
    </row>
    <row r="790" spans="1:4">
      <c r="A790" s="7">
        <v>2024</v>
      </c>
      <c r="B790" s="13" t="s">
        <v>13</v>
      </c>
      <c r="C790" s="13" t="s">
        <v>42</v>
      </c>
      <c r="D790" s="43">
        <v>3</v>
      </c>
    </row>
    <row r="791" spans="1:4">
      <c r="A791" s="7">
        <v>2024</v>
      </c>
      <c r="B791" s="13" t="s">
        <v>13</v>
      </c>
      <c r="C791" s="13" t="s">
        <v>43</v>
      </c>
      <c r="D791" s="43">
        <v>2</v>
      </c>
    </row>
    <row r="792" spans="1:4">
      <c r="A792" s="7">
        <v>2024</v>
      </c>
      <c r="B792" s="13" t="s">
        <v>44</v>
      </c>
      <c r="C792" s="13" t="s">
        <v>45</v>
      </c>
      <c r="D792" s="43">
        <v>2</v>
      </c>
    </row>
    <row r="793" spans="1:4">
      <c r="A793" s="7">
        <v>2024</v>
      </c>
      <c r="B793" s="13" t="s">
        <v>44</v>
      </c>
      <c r="C793" s="13" t="s">
        <v>46</v>
      </c>
      <c r="D793" s="43">
        <v>3</v>
      </c>
    </row>
    <row r="794" spans="1:4">
      <c r="A794" s="7">
        <v>2024</v>
      </c>
      <c r="B794" s="13" t="s">
        <v>44</v>
      </c>
      <c r="C794" s="13" t="s">
        <v>47</v>
      </c>
      <c r="D794" s="43">
        <v>5</v>
      </c>
    </row>
    <row r="795" spans="1:4">
      <c r="A795" s="7">
        <v>2024</v>
      </c>
      <c r="B795" s="13" t="s">
        <v>44</v>
      </c>
      <c r="C795" s="13" t="s">
        <v>48</v>
      </c>
      <c r="D795" s="43">
        <v>2</v>
      </c>
    </row>
    <row r="796" spans="1:4">
      <c r="A796" s="7">
        <v>2024</v>
      </c>
      <c r="B796" s="13" t="s">
        <v>44</v>
      </c>
      <c r="C796" s="13" t="s">
        <v>49</v>
      </c>
      <c r="D796" s="43">
        <v>2</v>
      </c>
    </row>
    <row r="797" spans="1:4">
      <c r="A797" s="7">
        <v>2024</v>
      </c>
      <c r="B797" s="13" t="s">
        <v>44</v>
      </c>
      <c r="C797" s="13" t="s">
        <v>50</v>
      </c>
      <c r="D797" s="43">
        <v>2</v>
      </c>
    </row>
    <row r="798" spans="1:4">
      <c r="A798" s="7">
        <v>2024</v>
      </c>
      <c r="B798" s="13" t="s">
        <v>44</v>
      </c>
      <c r="C798" s="13" t="s">
        <v>51</v>
      </c>
      <c r="D798" s="43">
        <v>6</v>
      </c>
    </row>
    <row r="799" spans="1:4">
      <c r="A799" s="7">
        <v>2024</v>
      </c>
      <c r="B799" s="13" t="s">
        <v>44</v>
      </c>
      <c r="C799" s="13" t="s">
        <v>52</v>
      </c>
      <c r="D799" s="43">
        <v>3</v>
      </c>
    </row>
    <row r="800" spans="1:4">
      <c r="A800" s="7">
        <v>2024</v>
      </c>
      <c r="B800" s="13" t="s">
        <v>44</v>
      </c>
      <c r="C800" s="13" t="s">
        <v>53</v>
      </c>
      <c r="D800" s="43">
        <v>13</v>
      </c>
    </row>
    <row r="801" spans="1:4">
      <c r="A801" s="7">
        <v>2024</v>
      </c>
      <c r="B801" s="13" t="s">
        <v>44</v>
      </c>
      <c r="C801" s="13" t="s">
        <v>54</v>
      </c>
      <c r="D801" s="43">
        <v>4</v>
      </c>
    </row>
    <row r="802" spans="1:4">
      <c r="A802" s="7">
        <v>2024</v>
      </c>
      <c r="B802" s="13" t="s">
        <v>44</v>
      </c>
      <c r="C802" s="13" t="s">
        <v>55</v>
      </c>
      <c r="D802" s="43">
        <v>8</v>
      </c>
    </row>
    <row r="803" spans="1:4">
      <c r="A803" s="7">
        <v>2024</v>
      </c>
      <c r="B803" s="13" t="s">
        <v>44</v>
      </c>
      <c r="C803" s="13" t="s">
        <v>56</v>
      </c>
      <c r="D803" s="43">
        <v>4</v>
      </c>
    </row>
    <row r="804" spans="1:4">
      <c r="A804" s="7">
        <v>2024</v>
      </c>
      <c r="B804" s="13" t="s">
        <v>44</v>
      </c>
      <c r="C804" s="13" t="s">
        <v>57</v>
      </c>
      <c r="D804" s="43">
        <v>2</v>
      </c>
    </row>
    <row r="805" spans="1:4">
      <c r="A805" s="7">
        <v>2024</v>
      </c>
      <c r="B805" s="13" t="s">
        <v>44</v>
      </c>
      <c r="C805" s="13" t="s">
        <v>58</v>
      </c>
      <c r="D805" s="43">
        <v>3</v>
      </c>
    </row>
    <row r="806" spans="1:4">
      <c r="A806" s="7">
        <v>2024</v>
      </c>
      <c r="B806" s="13" t="s">
        <v>44</v>
      </c>
      <c r="C806" s="13" t="s">
        <v>59</v>
      </c>
      <c r="D806" s="43">
        <v>2</v>
      </c>
    </row>
    <row r="807" spans="1:4">
      <c r="A807" s="7">
        <v>2024</v>
      </c>
      <c r="B807" s="13" t="s">
        <v>44</v>
      </c>
      <c r="C807" s="13" t="s">
        <v>60</v>
      </c>
      <c r="D807" s="43">
        <v>2</v>
      </c>
    </row>
    <row r="808" spans="1:4">
      <c r="A808" s="7">
        <v>2024</v>
      </c>
      <c r="B808" s="13" t="s">
        <v>44</v>
      </c>
      <c r="C808" s="13" t="s">
        <v>61</v>
      </c>
      <c r="D808" s="43">
        <v>2</v>
      </c>
    </row>
    <row r="809" spans="1:4">
      <c r="A809" s="7">
        <v>2024</v>
      </c>
      <c r="B809" s="13" t="s">
        <v>44</v>
      </c>
      <c r="C809" s="13" t="s">
        <v>62</v>
      </c>
      <c r="D809" s="43">
        <v>4</v>
      </c>
    </row>
    <row r="810" spans="1:4">
      <c r="A810" s="7">
        <v>2024</v>
      </c>
      <c r="B810" s="13" t="s">
        <v>44</v>
      </c>
      <c r="C810" s="13" t="s">
        <v>63</v>
      </c>
      <c r="D810" s="43">
        <v>5</v>
      </c>
    </row>
    <row r="811" spans="1:4">
      <c r="A811" s="7">
        <v>2024</v>
      </c>
      <c r="B811" s="13" t="s">
        <v>44</v>
      </c>
      <c r="C811" s="13" t="s">
        <v>64</v>
      </c>
      <c r="D811" s="43">
        <v>2</v>
      </c>
    </row>
    <row r="812" spans="1:4">
      <c r="A812" s="7">
        <v>2024</v>
      </c>
      <c r="B812" s="13" t="s">
        <v>44</v>
      </c>
      <c r="C812" s="13" t="s">
        <v>65</v>
      </c>
      <c r="D812" s="43">
        <v>2</v>
      </c>
    </row>
    <row r="813" spans="1:4">
      <c r="A813" s="7">
        <v>2024</v>
      </c>
      <c r="B813" s="13" t="s">
        <v>44</v>
      </c>
      <c r="C813" s="13" t="s">
        <v>66</v>
      </c>
      <c r="D813" s="43">
        <v>3</v>
      </c>
    </row>
    <row r="814" spans="1:4">
      <c r="A814" s="7">
        <v>2024</v>
      </c>
      <c r="B814" s="13" t="s">
        <v>44</v>
      </c>
      <c r="C814" s="13" t="s">
        <v>67</v>
      </c>
      <c r="D814" s="43">
        <v>3</v>
      </c>
    </row>
    <row r="815" spans="1:4">
      <c r="A815" s="7">
        <v>2024</v>
      </c>
      <c r="B815" s="13" t="s">
        <v>68</v>
      </c>
      <c r="C815" s="13" t="s">
        <v>69</v>
      </c>
      <c r="D815" s="43">
        <v>4</v>
      </c>
    </row>
    <row r="816" spans="1:4">
      <c r="A816" s="7">
        <v>2024</v>
      </c>
      <c r="B816" s="13" t="s">
        <v>68</v>
      </c>
      <c r="C816" s="13" t="s">
        <v>70</v>
      </c>
      <c r="D816" s="43">
        <v>4</v>
      </c>
    </row>
    <row r="817" spans="1:4">
      <c r="A817" s="7">
        <v>2024</v>
      </c>
      <c r="B817" s="13" t="s">
        <v>68</v>
      </c>
      <c r="C817" s="13" t="s">
        <v>71</v>
      </c>
      <c r="D817" s="43">
        <v>3</v>
      </c>
    </row>
    <row r="818" spans="1:4">
      <c r="A818" s="7">
        <v>2024</v>
      </c>
      <c r="B818" s="13" t="s">
        <v>68</v>
      </c>
      <c r="C818" s="13" t="s">
        <v>72</v>
      </c>
      <c r="D818" s="43">
        <v>2</v>
      </c>
    </row>
    <row r="819" spans="1:4">
      <c r="A819" s="7">
        <v>2024</v>
      </c>
      <c r="B819" s="13" t="s">
        <v>68</v>
      </c>
      <c r="C819" s="13" t="s">
        <v>73</v>
      </c>
      <c r="D819" s="43">
        <v>2</v>
      </c>
    </row>
    <row r="820" spans="1:4">
      <c r="A820" s="7">
        <v>2024</v>
      </c>
      <c r="B820" s="13" t="s">
        <v>68</v>
      </c>
      <c r="C820" s="13" t="s">
        <v>74</v>
      </c>
      <c r="D820" s="43">
        <v>2</v>
      </c>
    </row>
    <row r="821" spans="1:4">
      <c r="A821" s="7">
        <v>2024</v>
      </c>
      <c r="B821" s="13" t="s">
        <v>68</v>
      </c>
      <c r="C821" s="13" t="s">
        <v>75</v>
      </c>
      <c r="D821" s="43">
        <v>4</v>
      </c>
    </row>
    <row r="822" spans="1:4">
      <c r="A822" s="7">
        <v>2024</v>
      </c>
      <c r="B822" s="13" t="s">
        <v>68</v>
      </c>
      <c r="C822" s="13" t="s">
        <v>76</v>
      </c>
      <c r="D822" s="43">
        <v>3</v>
      </c>
    </row>
    <row r="823" spans="1:4">
      <c r="A823" s="7">
        <v>2024</v>
      </c>
      <c r="B823" s="13" t="s">
        <v>68</v>
      </c>
      <c r="C823" s="13" t="s">
        <v>77</v>
      </c>
      <c r="D823" s="43">
        <v>7</v>
      </c>
    </row>
    <row r="824" spans="1:4">
      <c r="A824" s="7">
        <v>2024</v>
      </c>
      <c r="B824" s="13" t="s">
        <v>68</v>
      </c>
      <c r="C824" s="13" t="s">
        <v>78</v>
      </c>
      <c r="D824" s="43">
        <v>2</v>
      </c>
    </row>
    <row r="825" spans="1:4">
      <c r="A825" s="7">
        <v>2024</v>
      </c>
      <c r="B825" s="13" t="s">
        <v>68</v>
      </c>
      <c r="C825" s="13" t="s">
        <v>79</v>
      </c>
      <c r="D825" s="43">
        <v>4</v>
      </c>
    </row>
    <row r="826" spans="1:4">
      <c r="A826" s="7">
        <v>2024</v>
      </c>
      <c r="B826" s="13" t="s">
        <v>68</v>
      </c>
      <c r="C826" s="13" t="s">
        <v>80</v>
      </c>
      <c r="D826" s="43">
        <v>2</v>
      </c>
    </row>
    <row r="827" spans="1:4">
      <c r="A827" s="7">
        <v>2024</v>
      </c>
      <c r="B827" s="13" t="s">
        <v>68</v>
      </c>
      <c r="C827" s="13" t="s">
        <v>81</v>
      </c>
      <c r="D827" s="43">
        <v>2</v>
      </c>
    </row>
    <row r="828" spans="1:4">
      <c r="A828" s="7">
        <v>2024</v>
      </c>
      <c r="B828" s="13" t="s">
        <v>68</v>
      </c>
      <c r="C828" s="13" t="s">
        <v>82</v>
      </c>
      <c r="D828" s="43">
        <v>13</v>
      </c>
    </row>
    <row r="829" spans="1:4">
      <c r="A829" s="7">
        <v>2024</v>
      </c>
      <c r="B829" s="13" t="s">
        <v>68</v>
      </c>
      <c r="C829" s="13" t="s">
        <v>83</v>
      </c>
      <c r="D829" s="43">
        <v>2</v>
      </c>
    </row>
    <row r="830" spans="1:4">
      <c r="A830" s="7">
        <v>2024</v>
      </c>
      <c r="B830" s="13" t="s">
        <v>68</v>
      </c>
      <c r="C830" s="13" t="s">
        <v>84</v>
      </c>
      <c r="D830" s="43">
        <v>2</v>
      </c>
    </row>
    <row r="831" spans="1:4">
      <c r="A831" s="7">
        <v>2024</v>
      </c>
      <c r="B831" s="13" t="s">
        <v>68</v>
      </c>
      <c r="C831" s="13" t="s">
        <v>85</v>
      </c>
      <c r="D831" s="43">
        <v>2</v>
      </c>
    </row>
    <row r="832" spans="1:4">
      <c r="A832" s="7">
        <v>2024</v>
      </c>
      <c r="B832" s="13" t="s">
        <v>68</v>
      </c>
      <c r="C832" s="13" t="s">
        <v>86</v>
      </c>
      <c r="D832" s="43">
        <v>4</v>
      </c>
    </row>
    <row r="833" spans="1:4">
      <c r="A833" s="7">
        <v>2024</v>
      </c>
      <c r="B833" s="13" t="s">
        <v>68</v>
      </c>
      <c r="C833" s="13" t="s">
        <v>87</v>
      </c>
      <c r="D833" s="43">
        <v>2</v>
      </c>
    </row>
    <row r="834" spans="1:4">
      <c r="A834" s="7">
        <v>2024</v>
      </c>
      <c r="B834" s="13" t="s">
        <v>68</v>
      </c>
      <c r="C834" s="13" t="s">
        <v>88</v>
      </c>
      <c r="D834" s="43">
        <v>2</v>
      </c>
    </row>
    <row r="835" spans="1:4">
      <c r="A835" s="7">
        <v>2024</v>
      </c>
      <c r="B835" s="13" t="s">
        <v>68</v>
      </c>
      <c r="C835" s="13" t="s">
        <v>36</v>
      </c>
      <c r="D835" s="43">
        <v>3</v>
      </c>
    </row>
    <row r="836" spans="1:4">
      <c r="A836" s="7">
        <v>2024</v>
      </c>
      <c r="B836" s="13" t="s">
        <v>68</v>
      </c>
      <c r="C836" s="13" t="s">
        <v>89</v>
      </c>
      <c r="D836" s="43">
        <v>3</v>
      </c>
    </row>
    <row r="837" spans="1:4">
      <c r="A837" s="7">
        <v>2024</v>
      </c>
      <c r="B837" s="13" t="s">
        <v>68</v>
      </c>
      <c r="C837" s="13" t="s">
        <v>90</v>
      </c>
      <c r="D837" s="43">
        <v>2</v>
      </c>
    </row>
    <row r="838" spans="1:4">
      <c r="A838" s="7">
        <v>2024</v>
      </c>
      <c r="B838" s="13" t="s">
        <v>68</v>
      </c>
      <c r="C838" s="13" t="s">
        <v>91</v>
      </c>
      <c r="D838" s="43">
        <v>4</v>
      </c>
    </row>
    <row r="839" spans="1:4">
      <c r="A839" s="7">
        <v>2024</v>
      </c>
      <c r="B839" s="13" t="s">
        <v>92</v>
      </c>
      <c r="C839" s="13" t="s">
        <v>93</v>
      </c>
      <c r="D839" s="43">
        <v>3</v>
      </c>
    </row>
    <row r="840" spans="1:4">
      <c r="A840" s="7">
        <v>2024</v>
      </c>
      <c r="B840" s="13" t="s">
        <v>92</v>
      </c>
      <c r="C840" s="13" t="s">
        <v>94</v>
      </c>
      <c r="D840" s="43">
        <v>2</v>
      </c>
    </row>
    <row r="841" spans="1:4">
      <c r="A841" s="7">
        <v>2024</v>
      </c>
      <c r="B841" s="13" t="s">
        <v>92</v>
      </c>
      <c r="C841" s="13" t="s">
        <v>95</v>
      </c>
      <c r="D841" s="43">
        <v>5</v>
      </c>
    </row>
    <row r="842" spans="1:4">
      <c r="A842" s="7">
        <v>2024</v>
      </c>
      <c r="B842" s="13" t="s">
        <v>92</v>
      </c>
      <c r="C842" s="13" t="s">
        <v>96</v>
      </c>
      <c r="D842" s="43">
        <v>6</v>
      </c>
    </row>
    <row r="843" spans="1:4">
      <c r="A843" s="7">
        <v>2024</v>
      </c>
      <c r="B843" s="13" t="s">
        <v>92</v>
      </c>
      <c r="C843" s="13" t="s">
        <v>97</v>
      </c>
      <c r="D843" s="43">
        <v>2</v>
      </c>
    </row>
    <row r="844" spans="1:4">
      <c r="A844" s="7">
        <v>2024</v>
      </c>
      <c r="B844" s="13" t="s">
        <v>92</v>
      </c>
      <c r="C844" s="13" t="s">
        <v>98</v>
      </c>
      <c r="D844" s="43">
        <v>3</v>
      </c>
    </row>
    <row r="845" spans="1:4">
      <c r="A845" s="7">
        <v>2024</v>
      </c>
      <c r="B845" s="13" t="s">
        <v>92</v>
      </c>
      <c r="C845" s="13" t="s">
        <v>99</v>
      </c>
      <c r="D845" s="43">
        <v>2</v>
      </c>
    </row>
    <row r="846" spans="1:4">
      <c r="A846" s="7">
        <v>2024</v>
      </c>
      <c r="B846" s="13" t="s">
        <v>92</v>
      </c>
      <c r="C846" s="13" t="s">
        <v>100</v>
      </c>
      <c r="D846" s="43">
        <v>2</v>
      </c>
    </row>
    <row r="847" spans="1:4">
      <c r="A847" s="7">
        <v>2024</v>
      </c>
      <c r="B847" s="13" t="s">
        <v>92</v>
      </c>
      <c r="C847" s="13" t="s">
        <v>101</v>
      </c>
      <c r="D847" s="43">
        <v>2</v>
      </c>
    </row>
    <row r="848" spans="1:4">
      <c r="A848" s="7">
        <v>2024</v>
      </c>
      <c r="B848" s="13" t="s">
        <v>92</v>
      </c>
      <c r="C848" s="13" t="s">
        <v>102</v>
      </c>
      <c r="D848" s="43">
        <v>2</v>
      </c>
    </row>
    <row r="849" spans="1:4">
      <c r="A849" s="7">
        <v>2024</v>
      </c>
      <c r="B849" s="13" t="s">
        <v>92</v>
      </c>
      <c r="C849" s="13" t="s">
        <v>103</v>
      </c>
      <c r="D849" s="43">
        <v>2</v>
      </c>
    </row>
    <row r="850" spans="1:4">
      <c r="A850" s="7">
        <v>2024</v>
      </c>
      <c r="B850" s="13" t="s">
        <v>92</v>
      </c>
      <c r="C850" s="13" t="s">
        <v>104</v>
      </c>
      <c r="D850" s="43">
        <v>3</v>
      </c>
    </row>
    <row r="851" spans="1:4">
      <c r="A851" s="7">
        <v>2024</v>
      </c>
      <c r="B851" s="13" t="s">
        <v>92</v>
      </c>
      <c r="C851" s="13" t="s">
        <v>105</v>
      </c>
      <c r="D851" s="43">
        <v>3</v>
      </c>
    </row>
    <row r="852" spans="1:4">
      <c r="A852" s="7">
        <v>2024</v>
      </c>
      <c r="B852" s="13" t="s">
        <v>92</v>
      </c>
      <c r="C852" s="13" t="s">
        <v>106</v>
      </c>
      <c r="D852" s="43">
        <v>4</v>
      </c>
    </row>
    <row r="853" spans="1:4">
      <c r="A853" s="7">
        <v>2024</v>
      </c>
      <c r="B853" s="13" t="s">
        <v>107</v>
      </c>
      <c r="C853" s="13" t="s">
        <v>108</v>
      </c>
      <c r="D853" s="43">
        <v>4</v>
      </c>
    </row>
    <row r="854" spans="1:4">
      <c r="A854" s="7">
        <v>2024</v>
      </c>
      <c r="B854" s="13" t="s">
        <v>107</v>
      </c>
      <c r="C854" s="13" t="s">
        <v>109</v>
      </c>
      <c r="D854" s="43">
        <v>2</v>
      </c>
    </row>
    <row r="855" spans="1:4">
      <c r="A855" s="7">
        <v>2024</v>
      </c>
      <c r="B855" s="13" t="s">
        <v>107</v>
      </c>
      <c r="C855" s="13" t="s">
        <v>110</v>
      </c>
      <c r="D855" s="43">
        <v>4</v>
      </c>
    </row>
    <row r="856" spans="1:4">
      <c r="A856" s="7">
        <v>2024</v>
      </c>
      <c r="B856" s="13" t="s">
        <v>107</v>
      </c>
      <c r="C856" s="13" t="s">
        <v>111</v>
      </c>
      <c r="D856" s="43">
        <v>2</v>
      </c>
    </row>
    <row r="857" spans="1:4">
      <c r="A857" s="7">
        <v>2024</v>
      </c>
      <c r="B857" s="13" t="s">
        <v>107</v>
      </c>
      <c r="C857" s="13" t="s">
        <v>112</v>
      </c>
      <c r="D857" s="43">
        <v>2</v>
      </c>
    </row>
    <row r="858" spans="1:4">
      <c r="A858" s="7">
        <v>2024</v>
      </c>
      <c r="B858" s="13" t="s">
        <v>107</v>
      </c>
      <c r="C858" s="13" t="s">
        <v>113</v>
      </c>
      <c r="D858" s="43">
        <v>3</v>
      </c>
    </row>
    <row r="859" spans="1:4">
      <c r="A859" s="7">
        <v>2024</v>
      </c>
      <c r="B859" s="13" t="s">
        <v>107</v>
      </c>
      <c r="C859" s="13" t="s">
        <v>114</v>
      </c>
      <c r="D859" s="43">
        <v>3</v>
      </c>
    </row>
    <row r="860" spans="1:4">
      <c r="A860" s="7">
        <v>2024</v>
      </c>
      <c r="B860" s="13" t="s">
        <v>107</v>
      </c>
      <c r="C860" s="13" t="s">
        <v>115</v>
      </c>
      <c r="D860" s="43">
        <v>26</v>
      </c>
    </row>
    <row r="861" spans="1:4">
      <c r="A861" s="7">
        <v>2024</v>
      </c>
      <c r="B861" s="13" t="s">
        <v>107</v>
      </c>
      <c r="C861" s="13" t="s">
        <v>116</v>
      </c>
      <c r="D861" s="43">
        <v>3</v>
      </c>
    </row>
    <row r="862" spans="1:4">
      <c r="A862" s="7">
        <v>2024</v>
      </c>
      <c r="B862" s="13" t="s">
        <v>107</v>
      </c>
      <c r="C862" s="13" t="s">
        <v>117</v>
      </c>
      <c r="D862" s="43">
        <v>2</v>
      </c>
    </row>
    <row r="863" spans="1:4">
      <c r="A863" s="7">
        <v>2024</v>
      </c>
      <c r="B863" s="13" t="s">
        <v>107</v>
      </c>
      <c r="C863" s="13" t="s">
        <v>118</v>
      </c>
      <c r="D863" s="43">
        <v>3</v>
      </c>
    </row>
    <row r="864" spans="1:4">
      <c r="A864" s="7">
        <v>2024</v>
      </c>
      <c r="B864" s="13" t="s">
        <v>107</v>
      </c>
      <c r="C864" s="13" t="s">
        <v>119</v>
      </c>
      <c r="D864" s="43">
        <v>5</v>
      </c>
    </row>
    <row r="865" spans="1:4">
      <c r="A865" s="7">
        <v>2024</v>
      </c>
      <c r="B865" s="13" t="s">
        <v>107</v>
      </c>
      <c r="C865" s="13" t="s">
        <v>120</v>
      </c>
      <c r="D865" s="43">
        <v>2</v>
      </c>
    </row>
    <row r="866" spans="1:4">
      <c r="A866" s="7">
        <v>2024</v>
      </c>
      <c r="B866" s="13" t="s">
        <v>107</v>
      </c>
      <c r="C866" s="13" t="s">
        <v>121</v>
      </c>
      <c r="D866" s="43">
        <v>4</v>
      </c>
    </row>
    <row r="867" spans="1:4">
      <c r="A867" s="7">
        <v>2024</v>
      </c>
      <c r="B867" s="13" t="s">
        <v>107</v>
      </c>
      <c r="C867" s="13" t="s">
        <v>122</v>
      </c>
      <c r="D867" s="43">
        <v>2</v>
      </c>
    </row>
    <row r="868" spans="1:4">
      <c r="A868" s="7">
        <v>2024</v>
      </c>
      <c r="B868" s="13" t="s">
        <v>107</v>
      </c>
      <c r="C868" s="13" t="s">
        <v>123</v>
      </c>
      <c r="D868" s="43">
        <v>4</v>
      </c>
    </row>
    <row r="869" spans="1:4">
      <c r="A869" s="7">
        <v>2024</v>
      </c>
      <c r="B869" s="13" t="s">
        <v>107</v>
      </c>
      <c r="C869" s="13" t="s">
        <v>124</v>
      </c>
      <c r="D869" s="43">
        <v>2</v>
      </c>
    </row>
    <row r="870" spans="1:4">
      <c r="A870" s="7">
        <v>2024</v>
      </c>
      <c r="B870" s="13" t="s">
        <v>107</v>
      </c>
      <c r="C870" s="13" t="s">
        <v>125</v>
      </c>
      <c r="D870" s="43">
        <v>4</v>
      </c>
    </row>
    <row r="871" spans="1:4">
      <c r="A871" s="7">
        <v>2024</v>
      </c>
      <c r="B871" s="13" t="s">
        <v>107</v>
      </c>
      <c r="C871" s="13" t="s">
        <v>126</v>
      </c>
      <c r="D871" s="43">
        <v>2</v>
      </c>
    </row>
    <row r="872" spans="1:4">
      <c r="A872" s="7">
        <v>2024</v>
      </c>
      <c r="B872" s="13" t="s">
        <v>107</v>
      </c>
      <c r="C872" s="13" t="s">
        <v>89</v>
      </c>
      <c r="D872" s="43">
        <v>4</v>
      </c>
    </row>
    <row r="873" spans="1:4">
      <c r="A873" s="7">
        <v>2024</v>
      </c>
      <c r="B873" s="13" t="s">
        <v>107</v>
      </c>
      <c r="C873" s="13" t="s">
        <v>127</v>
      </c>
      <c r="D873" s="43">
        <v>3</v>
      </c>
    </row>
    <row r="874" spans="1:4">
      <c r="A874" s="7">
        <v>2024</v>
      </c>
      <c r="B874" s="13" t="s">
        <v>107</v>
      </c>
      <c r="C874" s="13" t="s">
        <v>128</v>
      </c>
      <c r="D874" s="43">
        <v>2</v>
      </c>
    </row>
    <row r="875" spans="1:4">
      <c r="A875" s="7">
        <v>2024</v>
      </c>
      <c r="B875" s="13" t="s">
        <v>107</v>
      </c>
      <c r="C875" s="13" t="s">
        <v>129</v>
      </c>
      <c r="D875" s="43">
        <v>3</v>
      </c>
    </row>
    <row r="876" spans="1:4">
      <c r="A876" s="7">
        <v>2024</v>
      </c>
      <c r="B876" s="13" t="s">
        <v>107</v>
      </c>
      <c r="C876" s="13" t="s">
        <v>130</v>
      </c>
      <c r="D876" s="43">
        <v>7</v>
      </c>
    </row>
    <row r="877" spans="1:4">
      <c r="A877" s="7">
        <v>2024</v>
      </c>
      <c r="B877" s="13" t="s">
        <v>131</v>
      </c>
      <c r="C877" s="13" t="s">
        <v>132</v>
      </c>
      <c r="D877" s="43">
        <v>4</v>
      </c>
    </row>
    <row r="878" spans="1:4">
      <c r="A878" s="7">
        <v>2024</v>
      </c>
      <c r="B878" s="13" t="s">
        <v>131</v>
      </c>
      <c r="C878" s="13" t="s">
        <v>133</v>
      </c>
      <c r="D878" s="43">
        <v>4</v>
      </c>
    </row>
    <row r="879" spans="1:4">
      <c r="A879" s="7">
        <v>2024</v>
      </c>
      <c r="B879" s="13" t="s">
        <v>131</v>
      </c>
      <c r="C879" s="13" t="s">
        <v>134</v>
      </c>
      <c r="D879" s="43">
        <v>5</v>
      </c>
    </row>
    <row r="880" spans="1:4">
      <c r="A880" s="7">
        <v>2024</v>
      </c>
      <c r="B880" s="13" t="s">
        <v>131</v>
      </c>
      <c r="C880" s="13" t="s">
        <v>135</v>
      </c>
      <c r="D880" s="43">
        <v>2</v>
      </c>
    </row>
    <row r="881" spans="1:4">
      <c r="A881" s="7">
        <v>2024</v>
      </c>
      <c r="B881" s="13" t="s">
        <v>131</v>
      </c>
      <c r="C881" s="13" t="s">
        <v>136</v>
      </c>
      <c r="D881" s="43">
        <v>4</v>
      </c>
    </row>
    <row r="882" spans="1:4">
      <c r="A882" s="7">
        <v>2024</v>
      </c>
      <c r="B882" s="13" t="s">
        <v>131</v>
      </c>
      <c r="C882" s="13" t="s">
        <v>137</v>
      </c>
      <c r="D882" s="43">
        <v>12</v>
      </c>
    </row>
    <row r="883" spans="1:4">
      <c r="A883" s="7">
        <v>2024</v>
      </c>
      <c r="B883" s="13" t="s">
        <v>131</v>
      </c>
      <c r="C883" s="13" t="s">
        <v>138</v>
      </c>
      <c r="D883" s="43">
        <v>5</v>
      </c>
    </row>
    <row r="884" spans="1:4">
      <c r="A884" s="7">
        <v>2024</v>
      </c>
      <c r="B884" s="13" t="s">
        <v>131</v>
      </c>
      <c r="C884" s="13" t="s">
        <v>139</v>
      </c>
      <c r="D884" s="43">
        <v>32</v>
      </c>
    </row>
    <row r="885" spans="1:4">
      <c r="A885" s="7">
        <v>2024</v>
      </c>
      <c r="B885" s="13" t="s">
        <v>131</v>
      </c>
      <c r="C885" s="13" t="s">
        <v>140</v>
      </c>
      <c r="D885" s="43">
        <v>3</v>
      </c>
    </row>
    <row r="886" spans="1:4">
      <c r="A886" s="7">
        <v>2024</v>
      </c>
      <c r="B886" s="13" t="s">
        <v>131</v>
      </c>
      <c r="C886" s="13" t="s">
        <v>141</v>
      </c>
      <c r="D886" s="43">
        <v>4</v>
      </c>
    </row>
    <row r="887" spans="1:4">
      <c r="A887" s="7">
        <v>2024</v>
      </c>
      <c r="B887" s="13" t="s">
        <v>131</v>
      </c>
      <c r="C887" s="13" t="s">
        <v>142</v>
      </c>
      <c r="D887" s="43">
        <v>2</v>
      </c>
    </row>
    <row r="888" spans="1:4">
      <c r="A888" s="7">
        <v>2024</v>
      </c>
      <c r="B888" s="13" t="s">
        <v>131</v>
      </c>
      <c r="C888" s="13" t="s">
        <v>143</v>
      </c>
      <c r="D888" s="43">
        <v>5</v>
      </c>
    </row>
    <row r="889" spans="1:4">
      <c r="A889" s="7">
        <v>2024</v>
      </c>
      <c r="B889" s="13" t="s">
        <v>131</v>
      </c>
      <c r="C889" s="13" t="s">
        <v>144</v>
      </c>
      <c r="D889" s="43">
        <v>9</v>
      </c>
    </row>
    <row r="890" spans="1:4">
      <c r="A890" s="7">
        <v>2024</v>
      </c>
      <c r="B890" s="13" t="s">
        <v>131</v>
      </c>
      <c r="C890" s="13" t="s">
        <v>145</v>
      </c>
      <c r="D890" s="43">
        <v>8</v>
      </c>
    </row>
    <row r="891" spans="1:4">
      <c r="A891" s="7">
        <v>2024</v>
      </c>
      <c r="B891" s="13" t="s">
        <v>131</v>
      </c>
      <c r="C891" s="13" t="s">
        <v>146</v>
      </c>
      <c r="D891" s="43">
        <v>4</v>
      </c>
    </row>
    <row r="892" spans="1:4">
      <c r="A892" s="7">
        <v>2024</v>
      </c>
      <c r="B892" s="13" t="s">
        <v>131</v>
      </c>
      <c r="C892" s="13" t="s">
        <v>147</v>
      </c>
      <c r="D892" s="43">
        <v>6</v>
      </c>
    </row>
    <row r="893" spans="1:4">
      <c r="A893" s="7">
        <v>2024</v>
      </c>
      <c r="B893" s="13" t="s">
        <v>131</v>
      </c>
      <c r="C893" s="13" t="s">
        <v>148</v>
      </c>
      <c r="D893" s="43">
        <v>2</v>
      </c>
    </row>
    <row r="894" spans="1:4">
      <c r="A894" s="7">
        <v>2024</v>
      </c>
      <c r="B894" s="13" t="s">
        <v>131</v>
      </c>
      <c r="C894" s="13" t="s">
        <v>149</v>
      </c>
      <c r="D894" s="43">
        <v>3</v>
      </c>
    </row>
    <row r="895" spans="1:4">
      <c r="A895" s="7">
        <v>2024</v>
      </c>
      <c r="B895" s="13" t="s">
        <v>131</v>
      </c>
      <c r="C895" s="13" t="s">
        <v>150</v>
      </c>
      <c r="D895" s="43">
        <v>8</v>
      </c>
    </row>
    <row r="896" spans="1:4">
      <c r="A896" s="7">
        <v>2024</v>
      </c>
      <c r="B896" s="13" t="s">
        <v>131</v>
      </c>
      <c r="C896" s="13" t="s">
        <v>151</v>
      </c>
      <c r="D896" s="43">
        <v>3</v>
      </c>
    </row>
    <row r="897" spans="1:4">
      <c r="A897" s="7">
        <v>2024</v>
      </c>
      <c r="B897" s="13" t="s">
        <v>131</v>
      </c>
      <c r="C897" s="13" t="s">
        <v>152</v>
      </c>
      <c r="D897" s="43">
        <v>6</v>
      </c>
    </row>
    <row r="898" spans="1:4">
      <c r="A898" s="7">
        <v>2024</v>
      </c>
      <c r="B898" s="13" t="s">
        <v>131</v>
      </c>
      <c r="C898" s="13" t="s">
        <v>153</v>
      </c>
      <c r="D898" s="43">
        <v>6</v>
      </c>
    </row>
    <row r="899" spans="1:4">
      <c r="A899" s="7">
        <v>2024</v>
      </c>
      <c r="B899" s="13" t="s">
        <v>154</v>
      </c>
      <c r="C899" s="13" t="s">
        <v>155</v>
      </c>
      <c r="D899" s="43">
        <v>2</v>
      </c>
    </row>
    <row r="900" spans="1:4">
      <c r="A900" s="7">
        <v>2024</v>
      </c>
      <c r="B900" s="13" t="s">
        <v>154</v>
      </c>
      <c r="C900" s="13" t="s">
        <v>156</v>
      </c>
      <c r="D900" s="43">
        <v>3</v>
      </c>
    </row>
    <row r="901" spans="1:4">
      <c r="A901" s="7">
        <v>2024</v>
      </c>
      <c r="B901" s="13" t="s">
        <v>154</v>
      </c>
      <c r="C901" s="13" t="s">
        <v>157</v>
      </c>
      <c r="D901" s="43">
        <v>4</v>
      </c>
    </row>
    <row r="902" spans="1:4">
      <c r="A902" s="7">
        <v>2024</v>
      </c>
      <c r="B902" s="13" t="s">
        <v>154</v>
      </c>
      <c r="C902" s="13" t="s">
        <v>158</v>
      </c>
      <c r="D902" s="43">
        <v>2</v>
      </c>
    </row>
    <row r="903" spans="1:4">
      <c r="A903" s="7">
        <v>2024</v>
      </c>
      <c r="B903" s="13" t="s">
        <v>154</v>
      </c>
      <c r="C903" s="13" t="s">
        <v>159</v>
      </c>
      <c r="D903" s="43">
        <v>4</v>
      </c>
    </row>
    <row r="904" spans="1:4">
      <c r="A904" s="7">
        <v>2024</v>
      </c>
      <c r="B904" s="13" t="s">
        <v>154</v>
      </c>
      <c r="C904" s="13" t="s">
        <v>160</v>
      </c>
      <c r="D904" s="43">
        <v>4</v>
      </c>
    </row>
    <row r="905" spans="1:4">
      <c r="A905" s="7">
        <v>2024</v>
      </c>
      <c r="B905" s="13" t="s">
        <v>154</v>
      </c>
      <c r="C905" s="13" t="s">
        <v>161</v>
      </c>
      <c r="D905" s="43">
        <v>2</v>
      </c>
    </row>
    <row r="906" spans="1:4">
      <c r="A906" s="7">
        <v>2024</v>
      </c>
      <c r="B906" s="13" t="s">
        <v>154</v>
      </c>
      <c r="C906" s="13" t="s">
        <v>162</v>
      </c>
      <c r="D906" s="43">
        <v>5</v>
      </c>
    </row>
    <row r="907" spans="1:4">
      <c r="A907" s="7">
        <v>2024</v>
      </c>
      <c r="B907" s="13" t="s">
        <v>154</v>
      </c>
      <c r="C907" s="13" t="s">
        <v>163</v>
      </c>
      <c r="D907" s="43">
        <v>2</v>
      </c>
    </row>
    <row r="908" spans="1:4">
      <c r="A908" s="7">
        <v>2024</v>
      </c>
      <c r="B908" s="13" t="s">
        <v>154</v>
      </c>
      <c r="C908" s="13" t="s">
        <v>164</v>
      </c>
      <c r="D908" s="43">
        <v>2</v>
      </c>
    </row>
    <row r="909" spans="1:4">
      <c r="A909" s="7">
        <v>2024</v>
      </c>
      <c r="B909" s="13" t="s">
        <v>154</v>
      </c>
      <c r="C909" s="13" t="s">
        <v>165</v>
      </c>
      <c r="D909" s="43">
        <v>2</v>
      </c>
    </row>
    <row r="910" spans="1:4">
      <c r="A910" s="7">
        <v>2024</v>
      </c>
      <c r="B910" s="13" t="s">
        <v>154</v>
      </c>
      <c r="C910" s="13" t="s">
        <v>166</v>
      </c>
      <c r="D910" s="43">
        <v>4</v>
      </c>
    </row>
    <row r="911" spans="1:4">
      <c r="A911" s="7">
        <v>2024</v>
      </c>
      <c r="B911" s="13" t="s">
        <v>154</v>
      </c>
      <c r="C911" s="13" t="s">
        <v>167</v>
      </c>
      <c r="D911" s="43">
        <v>8</v>
      </c>
    </row>
    <row r="912" spans="1:4">
      <c r="A912" s="7">
        <v>2024</v>
      </c>
      <c r="B912" s="13" t="s">
        <v>154</v>
      </c>
      <c r="C912" s="13" t="s">
        <v>168</v>
      </c>
      <c r="D912" s="43">
        <v>3</v>
      </c>
    </row>
    <row r="913" spans="1:4">
      <c r="A913" s="7">
        <v>2024</v>
      </c>
      <c r="B913" s="13" t="s">
        <v>154</v>
      </c>
      <c r="C913" s="13" t="s">
        <v>169</v>
      </c>
      <c r="D913" s="43">
        <v>35</v>
      </c>
    </row>
    <row r="914" spans="1:4">
      <c r="A914" s="7">
        <v>2024</v>
      </c>
      <c r="B914" s="13" t="s">
        <v>154</v>
      </c>
      <c r="C914" s="13" t="s">
        <v>170</v>
      </c>
      <c r="D914" s="43">
        <v>2</v>
      </c>
    </row>
    <row r="915" spans="1:4">
      <c r="A915" s="7">
        <v>2024</v>
      </c>
      <c r="B915" s="13" t="s">
        <v>154</v>
      </c>
      <c r="C915" s="13" t="s">
        <v>171</v>
      </c>
      <c r="D915" s="43">
        <v>6</v>
      </c>
    </row>
    <row r="916" spans="1:4">
      <c r="A916" s="7">
        <v>2024</v>
      </c>
      <c r="B916" s="13" t="s">
        <v>154</v>
      </c>
      <c r="C916" s="13" t="s">
        <v>172</v>
      </c>
      <c r="D916" s="43">
        <v>3</v>
      </c>
    </row>
    <row r="917" spans="1:4">
      <c r="A917" s="7">
        <v>2024</v>
      </c>
      <c r="B917" s="13" t="s">
        <v>154</v>
      </c>
      <c r="C917" s="13" t="s">
        <v>173</v>
      </c>
      <c r="D917" s="43">
        <v>3</v>
      </c>
    </row>
    <row r="918" spans="1:4">
      <c r="A918" s="7">
        <v>2024</v>
      </c>
      <c r="B918" s="13" t="s">
        <v>154</v>
      </c>
      <c r="C918" s="13" t="s">
        <v>174</v>
      </c>
      <c r="D918" s="43">
        <v>4</v>
      </c>
    </row>
    <row r="919" spans="1:4">
      <c r="A919" s="7">
        <v>2024</v>
      </c>
      <c r="B919" s="13" t="s">
        <v>154</v>
      </c>
      <c r="C919" s="13" t="s">
        <v>175</v>
      </c>
      <c r="D919" s="43">
        <v>3</v>
      </c>
    </row>
    <row r="920" spans="1:4">
      <c r="A920" s="7">
        <v>2024</v>
      </c>
      <c r="B920" s="13" t="s">
        <v>154</v>
      </c>
      <c r="C920" s="13" t="s">
        <v>176</v>
      </c>
      <c r="D920" s="43">
        <v>5</v>
      </c>
    </row>
    <row r="921" spans="1:4">
      <c r="A921" s="7">
        <v>2024</v>
      </c>
      <c r="B921" s="13" t="s">
        <v>154</v>
      </c>
      <c r="C921" s="13" t="s">
        <v>177</v>
      </c>
      <c r="D921" s="43">
        <v>8</v>
      </c>
    </row>
    <row r="922" spans="1:4">
      <c r="A922" s="7">
        <v>2024</v>
      </c>
      <c r="B922" s="13" t="s">
        <v>154</v>
      </c>
      <c r="C922" s="13" t="s">
        <v>178</v>
      </c>
      <c r="D922" s="43">
        <v>4</v>
      </c>
    </row>
    <row r="923" spans="1:4">
      <c r="A923" s="7">
        <v>2024</v>
      </c>
      <c r="B923" s="13" t="s">
        <v>154</v>
      </c>
      <c r="C923" s="13" t="s">
        <v>179</v>
      </c>
      <c r="D923" s="43">
        <v>3</v>
      </c>
    </row>
    <row r="924" spans="1:4">
      <c r="A924" s="7">
        <v>2024</v>
      </c>
      <c r="B924" s="13" t="s">
        <v>154</v>
      </c>
      <c r="C924" s="13" t="s">
        <v>180</v>
      </c>
      <c r="D924" s="43">
        <v>7</v>
      </c>
    </row>
    <row r="925" spans="1:4">
      <c r="A925" s="7">
        <v>2024</v>
      </c>
      <c r="B925" s="13" t="s">
        <v>154</v>
      </c>
      <c r="C925" s="13" t="s">
        <v>181</v>
      </c>
      <c r="D925" s="43">
        <v>2</v>
      </c>
    </row>
    <row r="926" spans="1:4">
      <c r="A926" s="7">
        <v>2024</v>
      </c>
      <c r="B926" s="13" t="s">
        <v>154</v>
      </c>
      <c r="C926" s="13" t="s">
        <v>182</v>
      </c>
      <c r="D926" s="43">
        <v>2</v>
      </c>
    </row>
    <row r="927" spans="1:4">
      <c r="A927" s="7">
        <v>2024</v>
      </c>
      <c r="B927" s="13" t="s">
        <v>154</v>
      </c>
      <c r="C927" s="13" t="s">
        <v>183</v>
      </c>
      <c r="D927" s="43">
        <v>2</v>
      </c>
    </row>
    <row r="928" spans="1:4">
      <c r="A928" s="7">
        <v>2024</v>
      </c>
      <c r="B928" s="13" t="s">
        <v>154</v>
      </c>
      <c r="C928" s="13" t="s">
        <v>184</v>
      </c>
      <c r="D928" s="43">
        <v>6</v>
      </c>
    </row>
    <row r="929" spans="1:4">
      <c r="A929" s="7">
        <v>2024</v>
      </c>
      <c r="B929" s="13" t="s">
        <v>154</v>
      </c>
      <c r="C929" s="13" t="s">
        <v>185</v>
      </c>
      <c r="D929" s="43">
        <v>3</v>
      </c>
    </row>
    <row r="930" spans="1:4">
      <c r="A930" s="7">
        <v>2024</v>
      </c>
      <c r="B930" s="13" t="s">
        <v>154</v>
      </c>
      <c r="C930" s="13" t="s">
        <v>186</v>
      </c>
      <c r="D930" s="43">
        <v>2</v>
      </c>
    </row>
    <row r="931" spans="1:4">
      <c r="A931" s="7">
        <v>2024</v>
      </c>
      <c r="B931" s="13" t="s">
        <v>154</v>
      </c>
      <c r="C931" s="13" t="s">
        <v>187</v>
      </c>
      <c r="D931" s="43">
        <v>3</v>
      </c>
    </row>
    <row r="932" spans="1:4">
      <c r="A932" s="7">
        <v>2024</v>
      </c>
      <c r="B932" s="13" t="s">
        <v>154</v>
      </c>
      <c r="C932" s="13" t="s">
        <v>188</v>
      </c>
      <c r="D932" s="43">
        <v>2</v>
      </c>
    </row>
    <row r="933" spans="1:4">
      <c r="A933" s="7">
        <v>2024</v>
      </c>
      <c r="B933" s="13" t="s">
        <v>154</v>
      </c>
      <c r="C933" s="13" t="s">
        <v>189</v>
      </c>
      <c r="D933" s="43">
        <v>2</v>
      </c>
    </row>
    <row r="934" spans="1:4">
      <c r="A934" s="7">
        <v>2024</v>
      </c>
      <c r="B934" s="13" t="s">
        <v>154</v>
      </c>
      <c r="C934" s="13" t="s">
        <v>190</v>
      </c>
      <c r="D934" s="43">
        <v>5</v>
      </c>
    </row>
    <row r="935" spans="1:4">
      <c r="A935" s="7">
        <v>2024</v>
      </c>
      <c r="B935" s="13" t="s">
        <v>154</v>
      </c>
      <c r="C935" s="13" t="s">
        <v>191</v>
      </c>
      <c r="D935" s="43">
        <v>2</v>
      </c>
    </row>
    <row r="936" spans="1:4">
      <c r="A936" s="7">
        <v>2024</v>
      </c>
      <c r="B936" s="13" t="s">
        <v>154</v>
      </c>
      <c r="C936" s="13" t="s">
        <v>192</v>
      </c>
      <c r="D936" s="43">
        <v>11</v>
      </c>
    </row>
    <row r="937" spans="1:4">
      <c r="A937" s="7">
        <v>2024</v>
      </c>
      <c r="B937" s="13" t="s">
        <v>154</v>
      </c>
      <c r="C937" s="13" t="s">
        <v>193</v>
      </c>
      <c r="D937" s="43">
        <v>3</v>
      </c>
    </row>
    <row r="938" spans="1:4">
      <c r="A938" s="7">
        <v>2024</v>
      </c>
      <c r="B938" s="13" t="s">
        <v>154</v>
      </c>
      <c r="C938" s="13" t="s">
        <v>194</v>
      </c>
      <c r="D938" s="43">
        <v>2</v>
      </c>
    </row>
    <row r="939" spans="1:4">
      <c r="A939" s="7">
        <v>2024</v>
      </c>
      <c r="B939" s="13" t="s">
        <v>154</v>
      </c>
      <c r="C939" s="13" t="s">
        <v>195</v>
      </c>
      <c r="D939" s="43">
        <v>2</v>
      </c>
    </row>
    <row r="940" spans="1:4">
      <c r="A940" s="7">
        <v>2024</v>
      </c>
      <c r="B940" s="13" t="s">
        <v>154</v>
      </c>
      <c r="C940" s="13" t="s">
        <v>196</v>
      </c>
      <c r="D940" s="43">
        <v>3</v>
      </c>
    </row>
    <row r="941" spans="1:4">
      <c r="A941" s="7">
        <v>2024</v>
      </c>
      <c r="B941" s="13" t="s">
        <v>197</v>
      </c>
      <c r="C941" s="13" t="s">
        <v>133</v>
      </c>
      <c r="D941" s="43">
        <v>3</v>
      </c>
    </row>
    <row r="942" spans="1:4">
      <c r="A942" s="7">
        <v>2024</v>
      </c>
      <c r="B942" s="13" t="s">
        <v>197</v>
      </c>
      <c r="C942" s="13" t="s">
        <v>198</v>
      </c>
      <c r="D942" s="43">
        <v>2</v>
      </c>
    </row>
    <row r="943" spans="1:4">
      <c r="A943" s="7">
        <v>2024</v>
      </c>
      <c r="B943" s="13" t="s">
        <v>197</v>
      </c>
      <c r="C943" s="13" t="s">
        <v>199</v>
      </c>
      <c r="D943" s="43">
        <v>3</v>
      </c>
    </row>
    <row r="944" spans="1:4">
      <c r="A944" s="7">
        <v>2024</v>
      </c>
      <c r="B944" s="13" t="s">
        <v>197</v>
      </c>
      <c r="C944" s="13" t="s">
        <v>200</v>
      </c>
      <c r="D944" s="43">
        <v>2</v>
      </c>
    </row>
    <row r="945" spans="1:4">
      <c r="A945" s="7">
        <v>2024</v>
      </c>
      <c r="B945" s="13" t="s">
        <v>197</v>
      </c>
      <c r="C945" s="13" t="s">
        <v>201</v>
      </c>
      <c r="D945" s="43">
        <v>2</v>
      </c>
    </row>
    <row r="946" spans="1:4">
      <c r="A946" s="7">
        <v>2024</v>
      </c>
      <c r="B946" s="13" t="s">
        <v>197</v>
      </c>
      <c r="C946" s="13" t="s">
        <v>202</v>
      </c>
      <c r="D946" s="43">
        <v>5</v>
      </c>
    </row>
    <row r="947" spans="1:4">
      <c r="A947" s="7">
        <v>2024</v>
      </c>
      <c r="B947" s="13" t="s">
        <v>197</v>
      </c>
      <c r="C947" s="13" t="s">
        <v>203</v>
      </c>
      <c r="D947" s="43">
        <v>2</v>
      </c>
    </row>
    <row r="948" spans="1:4">
      <c r="A948" s="7">
        <v>2024</v>
      </c>
      <c r="B948" s="13" t="s">
        <v>197</v>
      </c>
      <c r="C948" s="13" t="s">
        <v>204</v>
      </c>
      <c r="D948" s="43">
        <v>5</v>
      </c>
    </row>
    <row r="949" spans="1:4">
      <c r="A949" s="7">
        <v>2024</v>
      </c>
      <c r="B949" s="13" t="s">
        <v>197</v>
      </c>
      <c r="C949" s="13" t="s">
        <v>205</v>
      </c>
      <c r="D949" s="43">
        <v>2</v>
      </c>
    </row>
    <row r="950" spans="1:4">
      <c r="A950" s="7">
        <v>2024</v>
      </c>
      <c r="B950" s="13" t="s">
        <v>197</v>
      </c>
      <c r="C950" s="13" t="s">
        <v>84</v>
      </c>
      <c r="D950" s="43">
        <v>5</v>
      </c>
    </row>
    <row r="951" spans="1:4">
      <c r="A951" s="7">
        <v>2024</v>
      </c>
      <c r="B951" s="13" t="s">
        <v>197</v>
      </c>
      <c r="C951" s="13" t="s">
        <v>206</v>
      </c>
      <c r="D951" s="43">
        <v>2</v>
      </c>
    </row>
    <row r="952" spans="1:4">
      <c r="A952" s="7">
        <v>2024</v>
      </c>
      <c r="B952" s="13" t="s">
        <v>197</v>
      </c>
      <c r="C952" s="13" t="s">
        <v>207</v>
      </c>
      <c r="D952" s="43">
        <v>3</v>
      </c>
    </row>
    <row r="953" spans="1:4">
      <c r="A953" s="7">
        <v>2024</v>
      </c>
      <c r="B953" s="13" t="s">
        <v>208</v>
      </c>
      <c r="C953" s="13" t="s">
        <v>209</v>
      </c>
      <c r="D953" s="43">
        <v>2</v>
      </c>
    </row>
    <row r="954" spans="1:4">
      <c r="A954" s="7">
        <v>2024</v>
      </c>
      <c r="B954" s="13" t="s">
        <v>208</v>
      </c>
      <c r="C954" s="13" t="s">
        <v>210</v>
      </c>
      <c r="D954" s="43">
        <v>3</v>
      </c>
    </row>
    <row r="955" spans="1:4">
      <c r="A955" s="7">
        <v>2024</v>
      </c>
      <c r="B955" s="13" t="s">
        <v>208</v>
      </c>
      <c r="C955" s="13" t="s">
        <v>211</v>
      </c>
      <c r="D955" s="43">
        <v>5</v>
      </c>
    </row>
    <row r="956" spans="1:4">
      <c r="A956" s="7">
        <v>2024</v>
      </c>
      <c r="B956" s="13" t="s">
        <v>208</v>
      </c>
      <c r="C956" s="13" t="s">
        <v>212</v>
      </c>
      <c r="D956" s="43">
        <v>5</v>
      </c>
    </row>
    <row r="957" spans="1:4">
      <c r="A957" s="7">
        <v>2024</v>
      </c>
      <c r="B957" s="13" t="s">
        <v>208</v>
      </c>
      <c r="C957" s="13" t="s">
        <v>213</v>
      </c>
      <c r="D957" s="43">
        <v>4</v>
      </c>
    </row>
    <row r="958" spans="1:4">
      <c r="A958" s="7">
        <v>2024</v>
      </c>
      <c r="B958" s="13" t="s">
        <v>208</v>
      </c>
      <c r="C958" s="13" t="s">
        <v>214</v>
      </c>
      <c r="D958" s="43">
        <v>2</v>
      </c>
    </row>
    <row r="959" spans="1:4">
      <c r="A959" s="7">
        <v>2024</v>
      </c>
      <c r="B959" s="13" t="s">
        <v>208</v>
      </c>
      <c r="C959" s="13" t="s">
        <v>94</v>
      </c>
      <c r="D959" s="43">
        <v>4</v>
      </c>
    </row>
    <row r="960" spans="1:4">
      <c r="A960" s="7">
        <v>2024</v>
      </c>
      <c r="B960" s="13" t="s">
        <v>208</v>
      </c>
      <c r="C960" s="13" t="s">
        <v>215</v>
      </c>
      <c r="D960" s="43">
        <v>2</v>
      </c>
    </row>
    <row r="961" spans="1:4">
      <c r="A961" s="7">
        <v>2024</v>
      </c>
      <c r="B961" s="13" t="s">
        <v>208</v>
      </c>
      <c r="C961" s="13" t="s">
        <v>216</v>
      </c>
      <c r="D961" s="43">
        <v>3</v>
      </c>
    </row>
    <row r="962" spans="1:4">
      <c r="A962" s="7">
        <v>2024</v>
      </c>
      <c r="B962" s="13" t="s">
        <v>208</v>
      </c>
      <c r="C962" s="13" t="s">
        <v>217</v>
      </c>
      <c r="D962" s="43">
        <v>2</v>
      </c>
    </row>
    <row r="963" spans="1:4">
      <c r="A963" s="7">
        <v>2024</v>
      </c>
      <c r="B963" s="13" t="s">
        <v>208</v>
      </c>
      <c r="C963" s="13" t="s">
        <v>218</v>
      </c>
      <c r="D963" s="43">
        <v>3</v>
      </c>
    </row>
    <row r="964" spans="1:4">
      <c r="A964" s="7">
        <v>2024</v>
      </c>
      <c r="B964" s="13" t="s">
        <v>208</v>
      </c>
      <c r="C964" s="13" t="s">
        <v>219</v>
      </c>
      <c r="D964" s="43">
        <v>2</v>
      </c>
    </row>
    <row r="965" spans="1:4">
      <c r="A965" s="7">
        <v>2024</v>
      </c>
      <c r="B965" s="13" t="s">
        <v>208</v>
      </c>
      <c r="C965" s="13" t="s">
        <v>220</v>
      </c>
      <c r="D965" s="43">
        <v>2</v>
      </c>
    </row>
    <row r="966" spans="1:4">
      <c r="A966" s="7">
        <v>2024</v>
      </c>
      <c r="B966" s="13" t="s">
        <v>208</v>
      </c>
      <c r="C966" s="13" t="s">
        <v>221</v>
      </c>
      <c r="D966" s="43">
        <v>8</v>
      </c>
    </row>
    <row r="967" spans="1:4">
      <c r="A967" s="7">
        <v>2024</v>
      </c>
      <c r="B967" s="13" t="s">
        <v>208</v>
      </c>
      <c r="C967" s="13" t="s">
        <v>222</v>
      </c>
      <c r="D967" s="43">
        <v>2</v>
      </c>
    </row>
    <row r="968" spans="1:4">
      <c r="A968" s="7">
        <v>2024</v>
      </c>
      <c r="B968" s="13" t="s">
        <v>208</v>
      </c>
      <c r="C968" s="13" t="s">
        <v>223</v>
      </c>
      <c r="D968" s="43">
        <v>5</v>
      </c>
    </row>
    <row r="969" spans="1:4">
      <c r="A969" s="7">
        <v>2024</v>
      </c>
      <c r="B969" s="13" t="s">
        <v>208</v>
      </c>
      <c r="C969" s="13" t="s">
        <v>224</v>
      </c>
      <c r="D969" s="43">
        <v>3</v>
      </c>
    </row>
    <row r="970" spans="1:4">
      <c r="A970" s="7">
        <v>2024</v>
      </c>
      <c r="B970" s="13" t="s">
        <v>208</v>
      </c>
      <c r="C970" s="13" t="s">
        <v>225</v>
      </c>
      <c r="D970" s="43">
        <v>3</v>
      </c>
    </row>
    <row r="971" spans="1:4">
      <c r="A971" s="7">
        <v>2024</v>
      </c>
      <c r="B971" s="13" t="s">
        <v>208</v>
      </c>
      <c r="C971" s="13" t="s">
        <v>226</v>
      </c>
      <c r="D971" s="43">
        <v>3</v>
      </c>
    </row>
    <row r="972" spans="1:4">
      <c r="A972" s="7">
        <v>2024</v>
      </c>
      <c r="B972" s="13" t="s">
        <v>208</v>
      </c>
      <c r="C972" s="13" t="s">
        <v>227</v>
      </c>
      <c r="D972" s="43">
        <v>3</v>
      </c>
    </row>
    <row r="973" spans="1:4">
      <c r="A973" s="7">
        <v>2024</v>
      </c>
      <c r="B973" s="13" t="s">
        <v>208</v>
      </c>
      <c r="C973" s="13" t="s">
        <v>228</v>
      </c>
      <c r="D973" s="43">
        <v>7</v>
      </c>
    </row>
    <row r="974" spans="1:4">
      <c r="A974" s="7">
        <v>2024</v>
      </c>
      <c r="B974" s="13" t="s">
        <v>208</v>
      </c>
      <c r="C974" s="13" t="s">
        <v>229</v>
      </c>
      <c r="D974" s="43">
        <v>4</v>
      </c>
    </row>
    <row r="975" spans="1:4">
      <c r="A975" s="7">
        <v>2024</v>
      </c>
      <c r="B975" s="13" t="s">
        <v>208</v>
      </c>
      <c r="C975" s="13" t="s">
        <v>230</v>
      </c>
      <c r="D975" s="43">
        <v>4</v>
      </c>
    </row>
    <row r="976" spans="1:4">
      <c r="A976" s="7">
        <v>2024</v>
      </c>
      <c r="B976" s="13" t="s">
        <v>208</v>
      </c>
      <c r="C976" s="13" t="s">
        <v>231</v>
      </c>
      <c r="D976" s="43">
        <v>2</v>
      </c>
    </row>
    <row r="977" spans="1:4">
      <c r="A977" s="7">
        <v>2024</v>
      </c>
      <c r="B977" s="13" t="s">
        <v>208</v>
      </c>
      <c r="C977" s="13" t="s">
        <v>232</v>
      </c>
      <c r="D977" s="43">
        <v>2</v>
      </c>
    </row>
    <row r="978" spans="1:4">
      <c r="A978" s="7">
        <v>2024</v>
      </c>
      <c r="B978" s="13" t="s">
        <v>233</v>
      </c>
      <c r="C978" s="13" t="s">
        <v>234</v>
      </c>
      <c r="D978" s="43">
        <v>2</v>
      </c>
    </row>
    <row r="979" spans="1:4">
      <c r="A979" s="7">
        <v>2024</v>
      </c>
      <c r="B979" s="13" t="s">
        <v>233</v>
      </c>
      <c r="C979" s="13" t="s">
        <v>235</v>
      </c>
      <c r="D979" s="43">
        <v>6</v>
      </c>
    </row>
    <row r="980" spans="1:4">
      <c r="A980" s="7">
        <v>2024</v>
      </c>
      <c r="B980" s="13" t="s">
        <v>233</v>
      </c>
      <c r="C980" s="13" t="s">
        <v>236</v>
      </c>
      <c r="D980" s="43">
        <v>2</v>
      </c>
    </row>
    <row r="981" spans="1:4">
      <c r="A981" s="7">
        <v>2024</v>
      </c>
      <c r="B981" s="13" t="s">
        <v>233</v>
      </c>
      <c r="C981" s="13" t="s">
        <v>237</v>
      </c>
      <c r="D981" s="43">
        <v>2</v>
      </c>
    </row>
    <row r="982" spans="1:4">
      <c r="A982" s="7">
        <v>2024</v>
      </c>
      <c r="B982" s="13" t="s">
        <v>233</v>
      </c>
      <c r="C982" s="13" t="s">
        <v>238</v>
      </c>
      <c r="D982" s="43">
        <v>2</v>
      </c>
    </row>
    <row r="983" spans="1:4">
      <c r="A983" s="7">
        <v>2024</v>
      </c>
      <c r="B983" s="13" t="s">
        <v>233</v>
      </c>
      <c r="C983" s="13" t="s">
        <v>239</v>
      </c>
      <c r="D983" s="43">
        <v>2</v>
      </c>
    </row>
    <row r="984" spans="1:4">
      <c r="A984" s="7">
        <v>2024</v>
      </c>
      <c r="B984" s="13" t="s">
        <v>233</v>
      </c>
      <c r="C984" s="13" t="s">
        <v>240</v>
      </c>
      <c r="D984" s="43">
        <v>2</v>
      </c>
    </row>
    <row r="985" spans="1:4">
      <c r="A985" s="7">
        <v>2024</v>
      </c>
      <c r="B985" s="13" t="s">
        <v>233</v>
      </c>
      <c r="C985" s="13" t="s">
        <v>241</v>
      </c>
      <c r="D985" s="43">
        <v>12</v>
      </c>
    </row>
    <row r="986" spans="1:4">
      <c r="A986" s="7">
        <v>2024</v>
      </c>
      <c r="B986" s="13" t="s">
        <v>233</v>
      </c>
      <c r="C986" s="13" t="s">
        <v>242</v>
      </c>
      <c r="D986" s="43">
        <v>2</v>
      </c>
    </row>
    <row r="987" spans="1:4">
      <c r="A987" s="7">
        <v>2024</v>
      </c>
      <c r="B987" s="13" t="s">
        <v>233</v>
      </c>
      <c r="C987" s="13" t="s">
        <v>243</v>
      </c>
      <c r="D987" s="43">
        <v>3</v>
      </c>
    </row>
    <row r="988" spans="1:4">
      <c r="A988" s="7">
        <v>2024</v>
      </c>
      <c r="B988" s="13" t="s">
        <v>233</v>
      </c>
      <c r="C988" s="13" t="s">
        <v>244</v>
      </c>
      <c r="D988" s="43">
        <v>2</v>
      </c>
    </row>
    <row r="989" spans="1:4">
      <c r="A989" s="7">
        <v>2024</v>
      </c>
      <c r="B989" s="13" t="s">
        <v>233</v>
      </c>
      <c r="C989" s="13" t="s">
        <v>245</v>
      </c>
      <c r="D989" s="43">
        <v>2</v>
      </c>
    </row>
    <row r="990" spans="1:4">
      <c r="A990" s="7">
        <v>2024</v>
      </c>
      <c r="B990" s="13" t="s">
        <v>233</v>
      </c>
      <c r="C990" s="13" t="s">
        <v>246</v>
      </c>
      <c r="D990" s="43">
        <v>2</v>
      </c>
    </row>
    <row r="991" spans="1:4">
      <c r="A991" s="7">
        <v>2024</v>
      </c>
      <c r="B991" s="13" t="s">
        <v>233</v>
      </c>
      <c r="C991" s="13" t="s">
        <v>247</v>
      </c>
      <c r="D991" s="43">
        <v>2</v>
      </c>
    </row>
    <row r="992" spans="1:4">
      <c r="A992" s="7">
        <v>2024</v>
      </c>
      <c r="B992" s="13" t="s">
        <v>233</v>
      </c>
      <c r="C992" s="13" t="s">
        <v>248</v>
      </c>
      <c r="D992" s="43">
        <v>2</v>
      </c>
    </row>
    <row r="993" spans="1:4">
      <c r="A993" s="7">
        <v>2024</v>
      </c>
      <c r="B993" s="13" t="s">
        <v>233</v>
      </c>
      <c r="C993" s="13" t="s">
        <v>249</v>
      </c>
      <c r="D993" s="43">
        <v>2</v>
      </c>
    </row>
    <row r="994" spans="1:4">
      <c r="A994" s="7">
        <v>2024</v>
      </c>
      <c r="B994" s="13" t="s">
        <v>233</v>
      </c>
      <c r="C994" s="13" t="s">
        <v>250</v>
      </c>
      <c r="D994" s="43">
        <v>2</v>
      </c>
    </row>
    <row r="995" spans="1:4">
      <c r="A995" s="7">
        <v>2024</v>
      </c>
      <c r="B995" s="13" t="s">
        <v>251</v>
      </c>
      <c r="C995" s="13" t="s">
        <v>252</v>
      </c>
      <c r="D995" s="43">
        <v>3</v>
      </c>
    </row>
    <row r="996" spans="1:4">
      <c r="A996" s="7">
        <v>2024</v>
      </c>
      <c r="B996" s="13" t="s">
        <v>251</v>
      </c>
      <c r="C996" s="13" t="s">
        <v>253</v>
      </c>
      <c r="D996" s="43">
        <v>4</v>
      </c>
    </row>
    <row r="997" spans="1:4">
      <c r="A997" s="7">
        <v>2024</v>
      </c>
      <c r="B997" s="13" t="s">
        <v>251</v>
      </c>
      <c r="C997" s="13" t="s">
        <v>254</v>
      </c>
      <c r="D997" s="43">
        <v>2</v>
      </c>
    </row>
    <row r="998" spans="1:4">
      <c r="A998" s="7">
        <v>2024</v>
      </c>
      <c r="B998" s="13" t="s">
        <v>251</v>
      </c>
      <c r="C998" s="13" t="s">
        <v>255</v>
      </c>
      <c r="D998" s="43">
        <v>5</v>
      </c>
    </row>
    <row r="999" spans="1:4">
      <c r="A999" s="7">
        <v>2024</v>
      </c>
      <c r="B999" s="13" t="s">
        <v>251</v>
      </c>
      <c r="C999" s="13" t="s">
        <v>256</v>
      </c>
      <c r="D999" s="43">
        <v>6</v>
      </c>
    </row>
    <row r="1000" spans="1:4">
      <c r="A1000" s="7">
        <v>2024</v>
      </c>
      <c r="B1000" s="13" t="s">
        <v>251</v>
      </c>
      <c r="C1000" s="13" t="s">
        <v>257</v>
      </c>
      <c r="D1000" s="43">
        <v>3</v>
      </c>
    </row>
    <row r="1001" spans="1:4">
      <c r="A1001" s="7">
        <v>2024</v>
      </c>
      <c r="B1001" s="13" t="s">
        <v>251</v>
      </c>
      <c r="C1001" s="13" t="s">
        <v>258</v>
      </c>
      <c r="D1001" s="43">
        <v>3</v>
      </c>
    </row>
    <row r="1002" spans="1:4">
      <c r="A1002" s="7">
        <v>2024</v>
      </c>
      <c r="B1002" s="13" t="s">
        <v>251</v>
      </c>
      <c r="C1002" s="13" t="s">
        <v>259</v>
      </c>
      <c r="D1002" s="43">
        <v>3</v>
      </c>
    </row>
    <row r="1003" spans="1:4">
      <c r="A1003" s="7">
        <v>2024</v>
      </c>
      <c r="B1003" s="13" t="s">
        <v>251</v>
      </c>
      <c r="C1003" s="13" t="s">
        <v>260</v>
      </c>
      <c r="D1003" s="43">
        <v>19</v>
      </c>
    </row>
    <row r="1004" spans="1:4">
      <c r="A1004" s="7">
        <v>2024</v>
      </c>
      <c r="B1004" s="13" t="s">
        <v>251</v>
      </c>
      <c r="C1004" s="13" t="s">
        <v>261</v>
      </c>
      <c r="D1004" s="43">
        <v>10</v>
      </c>
    </row>
    <row r="1005" spans="1:4">
      <c r="A1005" s="7">
        <v>2024</v>
      </c>
      <c r="B1005" s="13" t="s">
        <v>251</v>
      </c>
      <c r="C1005" s="13" t="s">
        <v>262</v>
      </c>
      <c r="D1005" s="43">
        <v>3</v>
      </c>
    </row>
    <row r="1006" spans="1:4">
      <c r="A1006" s="7">
        <v>2024</v>
      </c>
      <c r="B1006" s="13" t="s">
        <v>251</v>
      </c>
      <c r="C1006" s="13" t="s">
        <v>263</v>
      </c>
      <c r="D1006" s="43">
        <v>2</v>
      </c>
    </row>
    <row r="1007" spans="1:4">
      <c r="A1007" s="7">
        <v>2024</v>
      </c>
      <c r="B1007" s="13" t="s">
        <v>251</v>
      </c>
      <c r="C1007" s="13" t="s">
        <v>264</v>
      </c>
      <c r="D1007" s="43">
        <v>2</v>
      </c>
    </row>
    <row r="1008" spans="1:4">
      <c r="A1008" s="7">
        <v>2024</v>
      </c>
      <c r="B1008" s="13" t="s">
        <v>251</v>
      </c>
      <c r="C1008" s="13" t="s">
        <v>173</v>
      </c>
      <c r="D1008" s="43">
        <v>2</v>
      </c>
    </row>
    <row r="1009" spans="1:4">
      <c r="A1009" s="7">
        <v>2024</v>
      </c>
      <c r="B1009" s="13" t="s">
        <v>251</v>
      </c>
      <c r="C1009" s="13" t="s">
        <v>265</v>
      </c>
      <c r="D1009" s="43">
        <v>4</v>
      </c>
    </row>
    <row r="1010" spans="1:4">
      <c r="A1010" s="7">
        <v>2024</v>
      </c>
      <c r="B1010" s="13" t="s">
        <v>251</v>
      </c>
      <c r="C1010" s="13" t="s">
        <v>266</v>
      </c>
      <c r="D1010" s="43">
        <v>4</v>
      </c>
    </row>
    <row r="1011" spans="1:4">
      <c r="A1011" s="7">
        <v>2024</v>
      </c>
      <c r="B1011" s="13" t="s">
        <v>251</v>
      </c>
      <c r="C1011" s="13" t="s">
        <v>267</v>
      </c>
      <c r="D1011" s="43">
        <v>5</v>
      </c>
    </row>
    <row r="1012" spans="1:4">
      <c r="A1012" s="7">
        <v>2024</v>
      </c>
      <c r="B1012" s="13" t="s">
        <v>251</v>
      </c>
      <c r="C1012" s="13" t="s">
        <v>268</v>
      </c>
      <c r="D1012" s="43">
        <v>2</v>
      </c>
    </row>
    <row r="1013" spans="1:4">
      <c r="A1013" s="7">
        <v>2024</v>
      </c>
      <c r="B1013" s="13" t="s">
        <v>251</v>
      </c>
      <c r="C1013" s="13" t="s">
        <v>269</v>
      </c>
      <c r="D1013" s="43">
        <v>4</v>
      </c>
    </row>
    <row r="1014" spans="1:4">
      <c r="A1014" s="7">
        <v>2024</v>
      </c>
      <c r="B1014" s="13" t="s">
        <v>251</v>
      </c>
      <c r="C1014" s="13" t="s">
        <v>270</v>
      </c>
      <c r="D1014" s="43">
        <v>9</v>
      </c>
    </row>
    <row r="1015" spans="1:4">
      <c r="A1015" s="7">
        <v>2024</v>
      </c>
      <c r="B1015" s="13" t="s">
        <v>271</v>
      </c>
      <c r="C1015" s="13" t="s">
        <v>272</v>
      </c>
      <c r="D1015" s="43">
        <v>6</v>
      </c>
    </row>
    <row r="1016" spans="1:4">
      <c r="A1016" s="7">
        <v>2024</v>
      </c>
      <c r="B1016" s="13" t="s">
        <v>271</v>
      </c>
      <c r="C1016" s="13" t="s">
        <v>236</v>
      </c>
      <c r="D1016" s="43">
        <v>7</v>
      </c>
    </row>
    <row r="1017" spans="1:4">
      <c r="A1017" s="7">
        <v>2024</v>
      </c>
      <c r="B1017" s="13" t="s">
        <v>271</v>
      </c>
      <c r="C1017" s="13" t="s">
        <v>273</v>
      </c>
      <c r="D1017" s="43">
        <v>2</v>
      </c>
    </row>
    <row r="1018" spans="1:4">
      <c r="A1018" s="7">
        <v>2024</v>
      </c>
      <c r="B1018" s="13" t="s">
        <v>271</v>
      </c>
      <c r="C1018" s="13" t="s">
        <v>274</v>
      </c>
      <c r="D1018" s="43">
        <v>7</v>
      </c>
    </row>
    <row r="1019" spans="1:4">
      <c r="A1019" s="7">
        <v>2024</v>
      </c>
      <c r="B1019" s="13" t="s">
        <v>271</v>
      </c>
      <c r="C1019" s="13" t="s">
        <v>275</v>
      </c>
      <c r="D1019" s="43">
        <v>5</v>
      </c>
    </row>
    <row r="1020" spans="1:4">
      <c r="A1020" s="7">
        <v>2024</v>
      </c>
      <c r="B1020" s="13" t="s">
        <v>271</v>
      </c>
      <c r="C1020" s="13" t="s">
        <v>276</v>
      </c>
      <c r="D1020" s="43">
        <v>5</v>
      </c>
    </row>
    <row r="1021" spans="1:4">
      <c r="A1021" s="7">
        <v>2024</v>
      </c>
      <c r="B1021" s="13" t="s">
        <v>271</v>
      </c>
      <c r="C1021" s="13" t="s">
        <v>277</v>
      </c>
      <c r="D1021" s="43">
        <v>3</v>
      </c>
    </row>
    <row r="1022" spans="1:4">
      <c r="A1022" s="7">
        <v>2024</v>
      </c>
      <c r="B1022" s="13" t="s">
        <v>271</v>
      </c>
      <c r="C1022" s="13" t="s">
        <v>278</v>
      </c>
      <c r="D1022" s="43">
        <v>3</v>
      </c>
    </row>
    <row r="1023" spans="1:4">
      <c r="A1023" s="7">
        <v>2024</v>
      </c>
      <c r="B1023" s="13" t="s">
        <v>271</v>
      </c>
      <c r="C1023" s="13" t="s">
        <v>279</v>
      </c>
      <c r="D1023" s="43">
        <v>7</v>
      </c>
    </row>
    <row r="1024" spans="1:4">
      <c r="A1024" s="7">
        <v>2024</v>
      </c>
      <c r="B1024" s="13" t="s">
        <v>271</v>
      </c>
      <c r="C1024" s="13" t="s">
        <v>280</v>
      </c>
      <c r="D1024" s="43">
        <v>6</v>
      </c>
    </row>
    <row r="1025" spans="1:4">
      <c r="A1025" s="7">
        <v>2024</v>
      </c>
      <c r="B1025" s="13" t="s">
        <v>271</v>
      </c>
      <c r="C1025" s="13" t="s">
        <v>281</v>
      </c>
      <c r="D1025" s="43">
        <v>4</v>
      </c>
    </row>
    <row r="1026" spans="1:4">
      <c r="A1026" s="7">
        <v>2024</v>
      </c>
      <c r="B1026" s="13" t="s">
        <v>271</v>
      </c>
      <c r="C1026" s="13" t="s">
        <v>282</v>
      </c>
      <c r="D1026" s="43">
        <v>8</v>
      </c>
    </row>
    <row r="1027" spans="1:4">
      <c r="A1027" s="7">
        <v>2024</v>
      </c>
      <c r="B1027" s="13" t="s">
        <v>271</v>
      </c>
      <c r="C1027" s="13" t="s">
        <v>283</v>
      </c>
      <c r="D1027" s="43">
        <v>5</v>
      </c>
    </row>
    <row r="1028" spans="1:4">
      <c r="A1028" s="7">
        <v>2024</v>
      </c>
      <c r="B1028" s="13" t="s">
        <v>271</v>
      </c>
      <c r="C1028" s="13" t="s">
        <v>284</v>
      </c>
      <c r="D1028" s="43">
        <v>7</v>
      </c>
    </row>
    <row r="1029" spans="1:4">
      <c r="A1029" s="7">
        <v>2024</v>
      </c>
      <c r="B1029" s="13" t="s">
        <v>271</v>
      </c>
      <c r="C1029" s="13" t="s">
        <v>285</v>
      </c>
      <c r="D1029" s="43">
        <v>3</v>
      </c>
    </row>
    <row r="1030" spans="1:4">
      <c r="A1030" s="7">
        <v>2024</v>
      </c>
      <c r="B1030" s="13" t="s">
        <v>271</v>
      </c>
      <c r="C1030" s="13" t="s">
        <v>286</v>
      </c>
      <c r="D1030" s="43">
        <v>4</v>
      </c>
    </row>
    <row r="1031" spans="1:4">
      <c r="A1031" s="7">
        <v>2024</v>
      </c>
      <c r="B1031" s="13" t="s">
        <v>271</v>
      </c>
      <c r="C1031" s="13" t="s">
        <v>287</v>
      </c>
      <c r="D1031" s="43">
        <v>11</v>
      </c>
    </row>
    <row r="1032" spans="1:4">
      <c r="A1032" s="7">
        <v>2024</v>
      </c>
      <c r="B1032" s="13" t="s">
        <v>271</v>
      </c>
      <c r="C1032" s="13" t="s">
        <v>288</v>
      </c>
      <c r="D1032" s="43">
        <v>3</v>
      </c>
    </row>
    <row r="1033" spans="1:4">
      <c r="A1033" s="7">
        <v>2024</v>
      </c>
      <c r="B1033" s="13" t="s">
        <v>271</v>
      </c>
      <c r="C1033" s="13" t="s">
        <v>289</v>
      </c>
      <c r="D1033" s="43">
        <v>2</v>
      </c>
    </row>
    <row r="1034" spans="1:4">
      <c r="A1034" s="7">
        <v>2024</v>
      </c>
      <c r="B1034" s="13" t="s">
        <v>271</v>
      </c>
      <c r="C1034" s="13" t="s">
        <v>290</v>
      </c>
      <c r="D1034" s="43">
        <v>5</v>
      </c>
    </row>
    <row r="1035" spans="1:4">
      <c r="A1035" s="7">
        <v>2024</v>
      </c>
      <c r="B1035" s="13" t="s">
        <v>271</v>
      </c>
      <c r="C1035" s="13" t="s">
        <v>291</v>
      </c>
      <c r="D1035" s="43">
        <v>5</v>
      </c>
    </row>
    <row r="1036" spans="1:4">
      <c r="A1036" s="7">
        <v>2024</v>
      </c>
      <c r="B1036" s="13" t="s">
        <v>271</v>
      </c>
      <c r="C1036" s="13" t="s">
        <v>292</v>
      </c>
      <c r="D1036" s="43">
        <v>3</v>
      </c>
    </row>
    <row r="1037" spans="1:4">
      <c r="A1037" s="7">
        <v>2024</v>
      </c>
      <c r="B1037" s="13" t="s">
        <v>271</v>
      </c>
      <c r="C1037" s="13" t="s">
        <v>293</v>
      </c>
      <c r="D1037" s="43">
        <v>8</v>
      </c>
    </row>
    <row r="1038" spans="1:4">
      <c r="A1038" s="7">
        <v>2024</v>
      </c>
      <c r="B1038" s="13" t="s">
        <v>271</v>
      </c>
      <c r="C1038" s="13" t="s">
        <v>294</v>
      </c>
      <c r="D1038" s="43">
        <v>2</v>
      </c>
    </row>
    <row r="1039" spans="1:4">
      <c r="A1039" s="7">
        <v>2024</v>
      </c>
      <c r="B1039" s="13" t="s">
        <v>271</v>
      </c>
      <c r="C1039" s="13" t="s">
        <v>295</v>
      </c>
      <c r="D1039" s="43">
        <v>5</v>
      </c>
    </row>
    <row r="1040" spans="1:4">
      <c r="A1040" s="7">
        <v>2024</v>
      </c>
      <c r="B1040" s="13" t="s">
        <v>271</v>
      </c>
      <c r="C1040" s="13" t="s">
        <v>296</v>
      </c>
      <c r="D1040" s="43">
        <v>6</v>
      </c>
    </row>
    <row r="1041" spans="1:4">
      <c r="A1041" s="7">
        <v>2024</v>
      </c>
      <c r="B1041" s="13" t="s">
        <v>271</v>
      </c>
      <c r="C1041" s="13" t="s">
        <v>297</v>
      </c>
      <c r="D1041" s="43">
        <v>2</v>
      </c>
    </row>
    <row r="1042" spans="1:4">
      <c r="A1042" s="7">
        <v>2024</v>
      </c>
      <c r="B1042" s="13" t="s">
        <v>271</v>
      </c>
      <c r="C1042" s="13" t="s">
        <v>298</v>
      </c>
      <c r="D1042" s="43">
        <v>4</v>
      </c>
    </row>
    <row r="1043" spans="1:4">
      <c r="A1043" s="7">
        <v>2024</v>
      </c>
      <c r="B1043" s="13" t="s">
        <v>271</v>
      </c>
      <c r="C1043" s="13" t="s">
        <v>299</v>
      </c>
      <c r="D1043" s="43">
        <v>3</v>
      </c>
    </row>
    <row r="1044" spans="1:4">
      <c r="A1044" s="7">
        <v>2024</v>
      </c>
      <c r="B1044" s="13" t="s">
        <v>271</v>
      </c>
      <c r="C1044" s="13" t="s">
        <v>300</v>
      </c>
      <c r="D1044" s="43">
        <v>4</v>
      </c>
    </row>
    <row r="1045" spans="1:4">
      <c r="A1045" s="7">
        <v>2024</v>
      </c>
      <c r="B1045" s="13" t="s">
        <v>271</v>
      </c>
      <c r="C1045" s="13" t="s">
        <v>301</v>
      </c>
      <c r="D1045" s="43">
        <v>4</v>
      </c>
    </row>
    <row r="1046" spans="1:4">
      <c r="A1046" s="7">
        <v>2024</v>
      </c>
      <c r="B1046" s="13" t="s">
        <v>271</v>
      </c>
      <c r="C1046" s="13" t="s">
        <v>302</v>
      </c>
      <c r="D1046" s="43">
        <v>3</v>
      </c>
    </row>
    <row r="1047" spans="1:4">
      <c r="A1047" s="7">
        <v>2024</v>
      </c>
      <c r="B1047" s="13" t="s">
        <v>271</v>
      </c>
      <c r="C1047" s="13" t="s">
        <v>303</v>
      </c>
      <c r="D1047" s="43">
        <v>6</v>
      </c>
    </row>
    <row r="1048" spans="1:4">
      <c r="A1048" s="7">
        <v>2024</v>
      </c>
      <c r="B1048" s="13" t="s">
        <v>271</v>
      </c>
      <c r="C1048" s="13" t="s">
        <v>304</v>
      </c>
      <c r="D1048" s="43">
        <v>6</v>
      </c>
    </row>
    <row r="1049" spans="1:4">
      <c r="A1049" s="7">
        <v>2024</v>
      </c>
      <c r="B1049" s="13" t="s">
        <v>271</v>
      </c>
      <c r="C1049" s="13" t="s">
        <v>305</v>
      </c>
      <c r="D1049" s="43">
        <v>5</v>
      </c>
    </row>
    <row r="1050" spans="1:4">
      <c r="A1050" s="7">
        <v>2024</v>
      </c>
      <c r="B1050" s="13" t="s">
        <v>271</v>
      </c>
      <c r="C1050" s="13" t="s">
        <v>306</v>
      </c>
      <c r="D1050" s="43">
        <v>6</v>
      </c>
    </row>
    <row r="1051" spans="1:4">
      <c r="A1051" s="7">
        <v>2024</v>
      </c>
      <c r="B1051" s="13" t="s">
        <v>307</v>
      </c>
      <c r="C1051" s="13" t="s">
        <v>308</v>
      </c>
      <c r="D1051" s="43">
        <v>3</v>
      </c>
    </row>
    <row r="1052" spans="1:4">
      <c r="A1052" s="7">
        <v>2024</v>
      </c>
      <c r="B1052" s="13" t="s">
        <v>307</v>
      </c>
      <c r="C1052" s="13" t="s">
        <v>309</v>
      </c>
      <c r="D1052" s="43">
        <v>3</v>
      </c>
    </row>
    <row r="1053" spans="1:4">
      <c r="A1053" s="7">
        <v>2024</v>
      </c>
      <c r="B1053" s="13" t="s">
        <v>307</v>
      </c>
      <c r="C1053" s="13" t="s">
        <v>310</v>
      </c>
      <c r="D1053" s="43">
        <v>2</v>
      </c>
    </row>
    <row r="1054" spans="1:4">
      <c r="A1054" s="7">
        <v>2024</v>
      </c>
      <c r="B1054" s="13" t="s">
        <v>307</v>
      </c>
      <c r="C1054" s="13" t="s">
        <v>311</v>
      </c>
      <c r="D1054" s="43">
        <v>8</v>
      </c>
    </row>
    <row r="1055" spans="1:4">
      <c r="A1055" s="7">
        <v>2024</v>
      </c>
      <c r="B1055" s="13" t="s">
        <v>307</v>
      </c>
      <c r="C1055" s="13" t="s">
        <v>312</v>
      </c>
      <c r="D1055" s="43">
        <v>3</v>
      </c>
    </row>
    <row r="1056" spans="1:4">
      <c r="A1056" s="7">
        <v>2024</v>
      </c>
      <c r="B1056" s="13" t="s">
        <v>307</v>
      </c>
      <c r="C1056" s="13" t="s">
        <v>313</v>
      </c>
      <c r="D1056" s="43">
        <v>7</v>
      </c>
    </row>
    <row r="1057" spans="1:4">
      <c r="A1057" s="7">
        <v>2024</v>
      </c>
      <c r="B1057" s="13" t="s">
        <v>307</v>
      </c>
      <c r="C1057" s="13" t="s">
        <v>314</v>
      </c>
      <c r="D1057" s="43">
        <v>2</v>
      </c>
    </row>
    <row r="1058" spans="1:4">
      <c r="A1058" s="7">
        <v>2024</v>
      </c>
      <c r="B1058" s="13" t="s">
        <v>307</v>
      </c>
      <c r="C1058" s="13" t="s">
        <v>315</v>
      </c>
      <c r="D1058" s="43">
        <v>4</v>
      </c>
    </row>
    <row r="1059" spans="1:4">
      <c r="A1059" s="7">
        <v>2024</v>
      </c>
      <c r="B1059" s="13" t="s">
        <v>307</v>
      </c>
      <c r="C1059" s="13" t="s">
        <v>316</v>
      </c>
      <c r="D1059" s="43">
        <v>2</v>
      </c>
    </row>
    <row r="1060" spans="1:4">
      <c r="A1060" s="7">
        <v>2024</v>
      </c>
      <c r="B1060" s="13" t="s">
        <v>307</v>
      </c>
      <c r="C1060" s="13" t="s">
        <v>317</v>
      </c>
      <c r="D1060" s="43">
        <v>3</v>
      </c>
    </row>
    <row r="1061" spans="1:4">
      <c r="A1061" s="7">
        <v>2024</v>
      </c>
      <c r="B1061" s="13" t="s">
        <v>307</v>
      </c>
      <c r="C1061" s="13" t="s">
        <v>318</v>
      </c>
      <c r="D1061" s="43">
        <v>3</v>
      </c>
    </row>
    <row r="1062" spans="1:4">
      <c r="A1062" s="7">
        <v>2024</v>
      </c>
      <c r="B1062" s="13" t="s">
        <v>307</v>
      </c>
      <c r="C1062" s="13" t="s">
        <v>319</v>
      </c>
      <c r="D1062" s="43">
        <v>3</v>
      </c>
    </row>
    <row r="1063" spans="1:4">
      <c r="A1063" s="7">
        <v>2024</v>
      </c>
      <c r="B1063" s="13" t="s">
        <v>307</v>
      </c>
      <c r="C1063" s="13" t="s">
        <v>320</v>
      </c>
      <c r="D1063" s="43">
        <v>3</v>
      </c>
    </row>
    <row r="1064" spans="1:4">
      <c r="A1064" s="7">
        <v>2024</v>
      </c>
      <c r="B1064" s="13" t="s">
        <v>307</v>
      </c>
      <c r="C1064" s="13" t="s">
        <v>321</v>
      </c>
      <c r="D1064" s="43">
        <v>2</v>
      </c>
    </row>
    <row r="1065" spans="1:4">
      <c r="A1065" s="7">
        <v>2024</v>
      </c>
      <c r="B1065" s="13" t="s">
        <v>322</v>
      </c>
      <c r="C1065" s="13" t="s">
        <v>323</v>
      </c>
      <c r="D1065" s="43">
        <v>2</v>
      </c>
    </row>
    <row r="1066" spans="1:4">
      <c r="A1066" s="7">
        <v>2024</v>
      </c>
      <c r="B1066" s="13" t="s">
        <v>322</v>
      </c>
      <c r="C1066" s="13" t="s">
        <v>324</v>
      </c>
      <c r="D1066" s="43">
        <v>2</v>
      </c>
    </row>
    <row r="1067" spans="1:4">
      <c r="A1067" s="7">
        <v>2024</v>
      </c>
      <c r="B1067" s="13" t="s">
        <v>322</v>
      </c>
      <c r="C1067" s="13" t="s">
        <v>325</v>
      </c>
      <c r="D1067" s="43">
        <v>2</v>
      </c>
    </row>
    <row r="1068" spans="1:4">
      <c r="A1068" s="7">
        <v>2024</v>
      </c>
      <c r="B1068" s="13" t="s">
        <v>322</v>
      </c>
      <c r="C1068" s="13" t="s">
        <v>326</v>
      </c>
      <c r="D1068" s="43">
        <v>2</v>
      </c>
    </row>
    <row r="1069" spans="1:4">
      <c r="A1069" s="7">
        <v>2024</v>
      </c>
      <c r="B1069" s="13" t="s">
        <v>322</v>
      </c>
      <c r="C1069" s="13" t="s">
        <v>327</v>
      </c>
      <c r="D1069" s="43">
        <v>4</v>
      </c>
    </row>
    <row r="1070" spans="1:4">
      <c r="A1070" s="7">
        <v>2024</v>
      </c>
      <c r="B1070" s="13" t="s">
        <v>322</v>
      </c>
      <c r="C1070" s="13" t="s">
        <v>328</v>
      </c>
      <c r="D1070" s="43">
        <v>2</v>
      </c>
    </row>
    <row r="1071" spans="1:4">
      <c r="A1071" s="7">
        <v>2024</v>
      </c>
      <c r="B1071" s="13" t="s">
        <v>322</v>
      </c>
      <c r="C1071" s="13" t="s">
        <v>329</v>
      </c>
      <c r="D1071" s="43">
        <v>2</v>
      </c>
    </row>
    <row r="1072" spans="1:4">
      <c r="A1072" s="7">
        <v>2024</v>
      </c>
      <c r="B1072" s="13" t="s">
        <v>322</v>
      </c>
      <c r="C1072" s="13" t="s">
        <v>330</v>
      </c>
      <c r="D1072" s="43">
        <v>4</v>
      </c>
    </row>
    <row r="1073" spans="1:4">
      <c r="A1073" s="7">
        <v>2024</v>
      </c>
      <c r="B1073" s="13" t="s">
        <v>322</v>
      </c>
      <c r="C1073" s="13" t="s">
        <v>331</v>
      </c>
      <c r="D1073" s="43">
        <v>2</v>
      </c>
    </row>
    <row r="1074" spans="1:4">
      <c r="A1074" s="7">
        <v>2024</v>
      </c>
      <c r="B1074" s="13" t="s">
        <v>322</v>
      </c>
      <c r="C1074" s="13" t="s">
        <v>332</v>
      </c>
      <c r="D1074" s="43">
        <v>2</v>
      </c>
    </row>
    <row r="1075" spans="1:4">
      <c r="A1075" s="7">
        <v>2024</v>
      </c>
      <c r="B1075" s="13" t="s">
        <v>322</v>
      </c>
      <c r="C1075" s="13" t="s">
        <v>333</v>
      </c>
      <c r="D1075" s="43">
        <v>5</v>
      </c>
    </row>
    <row r="1076" spans="1:4">
      <c r="A1076" s="7">
        <v>2024</v>
      </c>
      <c r="B1076" s="13" t="s">
        <v>322</v>
      </c>
      <c r="C1076" s="13" t="s">
        <v>334</v>
      </c>
      <c r="D1076" s="43">
        <v>7</v>
      </c>
    </row>
    <row r="1077" spans="1:4">
      <c r="A1077" s="7">
        <v>2024</v>
      </c>
      <c r="B1077" s="13" t="s">
        <v>322</v>
      </c>
      <c r="C1077" s="13" t="s">
        <v>335</v>
      </c>
      <c r="D1077" s="43">
        <v>2</v>
      </c>
    </row>
    <row r="1078" spans="1:4">
      <c r="A1078" s="7">
        <v>2024</v>
      </c>
      <c r="B1078" s="13" t="s">
        <v>322</v>
      </c>
      <c r="C1078" s="13" t="s">
        <v>336</v>
      </c>
      <c r="D1078" s="43">
        <v>2</v>
      </c>
    </row>
    <row r="1079" spans="1:4">
      <c r="A1079" s="7">
        <v>2024</v>
      </c>
      <c r="B1079" s="13" t="s">
        <v>322</v>
      </c>
      <c r="C1079" s="13" t="s">
        <v>337</v>
      </c>
      <c r="D1079" s="43">
        <v>2</v>
      </c>
    </row>
    <row r="1080" spans="1:4">
      <c r="A1080" s="7">
        <v>2024</v>
      </c>
      <c r="B1080" s="13" t="s">
        <v>322</v>
      </c>
      <c r="C1080" s="13" t="s">
        <v>338</v>
      </c>
      <c r="D1080" s="43">
        <v>2</v>
      </c>
    </row>
    <row r="1081" spans="1:4">
      <c r="A1081" s="7">
        <v>2024</v>
      </c>
      <c r="B1081" s="13" t="s">
        <v>322</v>
      </c>
      <c r="C1081" s="13" t="s">
        <v>339</v>
      </c>
      <c r="D1081" s="43">
        <v>5</v>
      </c>
    </row>
    <row r="1082" spans="1:4">
      <c r="A1082" s="7">
        <v>2024</v>
      </c>
      <c r="B1082" s="13" t="s">
        <v>322</v>
      </c>
      <c r="C1082" s="13" t="s">
        <v>340</v>
      </c>
      <c r="D1082" s="43">
        <v>4</v>
      </c>
    </row>
    <row r="1083" spans="1:4">
      <c r="A1083" s="7">
        <v>2024</v>
      </c>
      <c r="B1083" s="13" t="s">
        <v>322</v>
      </c>
      <c r="C1083" s="13" t="s">
        <v>341</v>
      </c>
      <c r="D1083" s="43">
        <v>2</v>
      </c>
    </row>
    <row r="1084" spans="1:4">
      <c r="A1084" s="7">
        <v>2024</v>
      </c>
      <c r="B1084" s="13" t="s">
        <v>322</v>
      </c>
      <c r="C1084" s="13" t="s">
        <v>342</v>
      </c>
      <c r="D1084" s="43">
        <v>3</v>
      </c>
    </row>
    <row r="1085" spans="1:4">
      <c r="A1085" s="7">
        <v>2024</v>
      </c>
      <c r="B1085" s="13" t="s">
        <v>322</v>
      </c>
      <c r="C1085" s="13" t="s">
        <v>343</v>
      </c>
      <c r="D1085" s="43">
        <v>2</v>
      </c>
    </row>
    <row r="1086" spans="1:4">
      <c r="A1086" s="7">
        <v>2024</v>
      </c>
      <c r="B1086" s="13" t="s">
        <v>344</v>
      </c>
      <c r="C1086" s="13" t="s">
        <v>345</v>
      </c>
      <c r="D1086" s="43">
        <v>2</v>
      </c>
    </row>
    <row r="1087" spans="1:4">
      <c r="A1087" s="7">
        <v>2024</v>
      </c>
      <c r="B1087" s="13" t="s">
        <v>344</v>
      </c>
      <c r="C1087" s="13" t="s">
        <v>346</v>
      </c>
      <c r="D1087" s="43">
        <v>3</v>
      </c>
    </row>
    <row r="1088" spans="1:4">
      <c r="A1088" s="7">
        <v>2024</v>
      </c>
      <c r="B1088" s="13" t="s">
        <v>344</v>
      </c>
      <c r="C1088" s="13" t="s">
        <v>347</v>
      </c>
      <c r="D1088" s="43">
        <v>6</v>
      </c>
    </row>
    <row r="1089" spans="1:4">
      <c r="A1089" s="7">
        <v>2024</v>
      </c>
      <c r="B1089" s="13" t="s">
        <v>344</v>
      </c>
      <c r="C1089" s="13" t="s">
        <v>348</v>
      </c>
      <c r="D1089" s="43">
        <v>3</v>
      </c>
    </row>
    <row r="1090" spans="1:4">
      <c r="A1090" s="7">
        <v>2024</v>
      </c>
      <c r="B1090" s="13" t="s">
        <v>344</v>
      </c>
      <c r="C1090" s="13" t="s">
        <v>159</v>
      </c>
      <c r="D1090" s="43">
        <v>2</v>
      </c>
    </row>
    <row r="1091" spans="1:4">
      <c r="A1091" s="7">
        <v>2024</v>
      </c>
      <c r="B1091" s="13" t="s">
        <v>344</v>
      </c>
      <c r="C1091" s="13" t="s">
        <v>349</v>
      </c>
      <c r="D1091" s="43">
        <v>3</v>
      </c>
    </row>
    <row r="1092" spans="1:4">
      <c r="A1092" s="7">
        <v>2024</v>
      </c>
      <c r="B1092" s="13" t="s">
        <v>344</v>
      </c>
      <c r="C1092" s="13" t="s">
        <v>350</v>
      </c>
      <c r="D1092" s="43">
        <v>3</v>
      </c>
    </row>
    <row r="1093" spans="1:4">
      <c r="A1093" s="7">
        <v>2024</v>
      </c>
      <c r="B1093" s="13" t="s">
        <v>344</v>
      </c>
      <c r="C1093" s="13" t="s">
        <v>351</v>
      </c>
      <c r="D1093" s="43">
        <v>2</v>
      </c>
    </row>
    <row r="1094" spans="1:4">
      <c r="A1094" s="7">
        <v>2024</v>
      </c>
      <c r="B1094" s="13" t="s">
        <v>344</v>
      </c>
      <c r="C1094" s="13" t="s">
        <v>352</v>
      </c>
      <c r="D1094" s="43">
        <v>3</v>
      </c>
    </row>
    <row r="1095" spans="1:4">
      <c r="A1095" s="7">
        <v>2024</v>
      </c>
      <c r="B1095" s="13" t="s">
        <v>344</v>
      </c>
      <c r="C1095" s="13" t="s">
        <v>353</v>
      </c>
      <c r="D1095" s="43">
        <v>5</v>
      </c>
    </row>
    <row r="1096" spans="1:4">
      <c r="A1096" s="7">
        <v>2024</v>
      </c>
      <c r="B1096" s="13" t="s">
        <v>344</v>
      </c>
      <c r="C1096" s="13" t="s">
        <v>354</v>
      </c>
      <c r="D1096" s="43">
        <v>3</v>
      </c>
    </row>
    <row r="1097" spans="1:4">
      <c r="A1097" s="7">
        <v>2024</v>
      </c>
      <c r="B1097" s="13" t="s">
        <v>344</v>
      </c>
      <c r="C1097" s="13" t="s">
        <v>355</v>
      </c>
      <c r="D1097" s="43">
        <v>3</v>
      </c>
    </row>
    <row r="1098" spans="1:4">
      <c r="A1098" s="7">
        <v>2024</v>
      </c>
      <c r="B1098" s="13" t="s">
        <v>344</v>
      </c>
      <c r="C1098" s="13" t="s">
        <v>356</v>
      </c>
      <c r="D1098" s="43">
        <v>2</v>
      </c>
    </row>
    <row r="1099" spans="1:4">
      <c r="A1099" s="7">
        <v>2024</v>
      </c>
      <c r="B1099" s="13" t="s">
        <v>344</v>
      </c>
      <c r="C1099" s="13" t="s">
        <v>357</v>
      </c>
      <c r="D1099" s="43">
        <v>4</v>
      </c>
    </row>
    <row r="1100" spans="1:4">
      <c r="A1100" s="7">
        <v>2024</v>
      </c>
      <c r="B1100" s="13" t="s">
        <v>344</v>
      </c>
      <c r="C1100" s="13" t="s">
        <v>358</v>
      </c>
      <c r="D1100" s="43">
        <v>3</v>
      </c>
    </row>
    <row r="1101" spans="1:4">
      <c r="A1101" s="7">
        <v>2024</v>
      </c>
      <c r="B1101" s="13" t="s">
        <v>344</v>
      </c>
      <c r="C1101" s="13" t="s">
        <v>359</v>
      </c>
      <c r="D1101" s="43">
        <v>2</v>
      </c>
    </row>
    <row r="1102" spans="1:4">
      <c r="A1102" s="7">
        <v>2024</v>
      </c>
      <c r="B1102" s="13" t="s">
        <v>344</v>
      </c>
      <c r="C1102" s="13" t="s">
        <v>360</v>
      </c>
      <c r="D1102" s="43">
        <v>22</v>
      </c>
    </row>
    <row r="1103" spans="1:4">
      <c r="A1103" s="7">
        <v>2024</v>
      </c>
      <c r="B1103" s="13" t="s">
        <v>344</v>
      </c>
      <c r="C1103" s="13" t="s">
        <v>361</v>
      </c>
      <c r="D1103" s="43">
        <v>2</v>
      </c>
    </row>
    <row r="1104" spans="1:4">
      <c r="A1104" s="7">
        <v>2024</v>
      </c>
      <c r="B1104" s="13" t="s">
        <v>344</v>
      </c>
      <c r="C1104" s="13" t="s">
        <v>362</v>
      </c>
      <c r="D1104" s="43">
        <v>3</v>
      </c>
    </row>
    <row r="1105" spans="1:4">
      <c r="A1105" s="7">
        <v>2024</v>
      </c>
      <c r="B1105" s="13" t="s">
        <v>344</v>
      </c>
      <c r="C1105" s="13" t="s">
        <v>363</v>
      </c>
      <c r="D1105" s="43">
        <v>2</v>
      </c>
    </row>
    <row r="1106" spans="1:4">
      <c r="A1106" s="7">
        <v>2024</v>
      </c>
      <c r="B1106" s="13" t="s">
        <v>344</v>
      </c>
      <c r="C1106" s="13" t="s">
        <v>175</v>
      </c>
      <c r="D1106" s="43">
        <v>6</v>
      </c>
    </row>
    <row r="1107" spans="1:4">
      <c r="A1107" s="7">
        <v>2024</v>
      </c>
      <c r="B1107" s="13" t="s">
        <v>344</v>
      </c>
      <c r="C1107" s="13" t="s">
        <v>364</v>
      </c>
      <c r="D1107" s="43">
        <v>2</v>
      </c>
    </row>
    <row r="1108" spans="1:4">
      <c r="A1108" s="7">
        <v>2024</v>
      </c>
      <c r="B1108" s="13" t="s">
        <v>344</v>
      </c>
      <c r="C1108" s="13" t="s">
        <v>365</v>
      </c>
      <c r="D1108" s="43">
        <v>5</v>
      </c>
    </row>
    <row r="1109" spans="1:4">
      <c r="A1109" s="7">
        <v>2024</v>
      </c>
      <c r="B1109" s="13" t="s">
        <v>344</v>
      </c>
      <c r="C1109" s="13" t="s">
        <v>366</v>
      </c>
      <c r="D1109" s="43">
        <v>2</v>
      </c>
    </row>
    <row r="1110" spans="1:4">
      <c r="A1110" s="7">
        <v>2024</v>
      </c>
      <c r="B1110" s="13" t="s">
        <v>344</v>
      </c>
      <c r="C1110" s="13" t="s">
        <v>367</v>
      </c>
      <c r="D1110" s="43">
        <v>18</v>
      </c>
    </row>
    <row r="1111" spans="1:4">
      <c r="A1111" s="7">
        <v>2024</v>
      </c>
      <c r="B1111" s="13" t="s">
        <v>344</v>
      </c>
      <c r="C1111" s="13" t="s">
        <v>368</v>
      </c>
      <c r="D1111" s="43">
        <v>2</v>
      </c>
    </row>
    <row r="1112" spans="1:4">
      <c r="A1112" s="7">
        <v>2024</v>
      </c>
      <c r="B1112" s="13" t="s">
        <v>344</v>
      </c>
      <c r="C1112" s="13" t="s">
        <v>369</v>
      </c>
      <c r="D1112" s="43">
        <v>2</v>
      </c>
    </row>
    <row r="1113" spans="1:4">
      <c r="A1113" s="7">
        <v>2024</v>
      </c>
      <c r="B1113" s="13" t="s">
        <v>344</v>
      </c>
      <c r="C1113" s="13" t="s">
        <v>370</v>
      </c>
      <c r="D1113" s="43">
        <v>4</v>
      </c>
    </row>
    <row r="1114" spans="1:4">
      <c r="A1114" s="7">
        <v>2024</v>
      </c>
      <c r="B1114" s="13" t="s">
        <v>344</v>
      </c>
      <c r="C1114" s="13" t="s">
        <v>35</v>
      </c>
      <c r="D1114" s="43">
        <v>2</v>
      </c>
    </row>
    <row r="1115" spans="1:4">
      <c r="A1115" s="7">
        <v>2024</v>
      </c>
      <c r="B1115" s="13" t="s">
        <v>344</v>
      </c>
      <c r="C1115" s="13" t="s">
        <v>371</v>
      </c>
      <c r="D1115" s="43">
        <v>2</v>
      </c>
    </row>
    <row r="1116" spans="1:4">
      <c r="A1116" s="7">
        <v>2024</v>
      </c>
      <c r="B1116" s="13" t="s">
        <v>344</v>
      </c>
      <c r="C1116" s="13" t="s">
        <v>372</v>
      </c>
      <c r="D1116" s="43">
        <v>3</v>
      </c>
    </row>
    <row r="1117" spans="1:4">
      <c r="A1117" s="7">
        <v>2024</v>
      </c>
      <c r="B1117" s="13" t="s">
        <v>344</v>
      </c>
      <c r="C1117" s="13" t="s">
        <v>373</v>
      </c>
      <c r="D1117" s="43">
        <v>3</v>
      </c>
    </row>
    <row r="1118" spans="1:4">
      <c r="A1118" s="7">
        <v>2024</v>
      </c>
      <c r="B1118" s="13" t="s">
        <v>344</v>
      </c>
      <c r="C1118" s="13" t="s">
        <v>374</v>
      </c>
      <c r="D1118" s="43">
        <v>2</v>
      </c>
    </row>
    <row r="1119" spans="1:4">
      <c r="A1119" s="7">
        <v>2024</v>
      </c>
      <c r="B1119" s="13" t="s">
        <v>344</v>
      </c>
      <c r="C1119" s="13" t="s">
        <v>375</v>
      </c>
      <c r="D1119" s="43">
        <v>3</v>
      </c>
    </row>
    <row r="1120" spans="1:4">
      <c r="A1120" s="7">
        <v>2024</v>
      </c>
      <c r="B1120" s="13" t="s">
        <v>344</v>
      </c>
      <c r="C1120" s="13" t="s">
        <v>376</v>
      </c>
      <c r="D1120" s="43">
        <v>3</v>
      </c>
    </row>
    <row r="1121" spans="1:4">
      <c r="A1121" s="7">
        <v>2024</v>
      </c>
      <c r="B1121" s="13" t="s">
        <v>377</v>
      </c>
      <c r="C1121" s="13" t="s">
        <v>378</v>
      </c>
      <c r="D1121" s="43">
        <v>2</v>
      </c>
    </row>
    <row r="1122" spans="1:4">
      <c r="A1122" s="7">
        <v>2024</v>
      </c>
      <c r="B1122" s="13" t="s">
        <v>377</v>
      </c>
      <c r="C1122" s="13" t="s">
        <v>379</v>
      </c>
      <c r="D1122" s="43">
        <v>2</v>
      </c>
    </row>
    <row r="1123" spans="1:4">
      <c r="A1123" s="7">
        <v>2024</v>
      </c>
      <c r="B1123" s="13" t="s">
        <v>377</v>
      </c>
      <c r="C1123" s="13" t="s">
        <v>380</v>
      </c>
      <c r="D1123" s="43">
        <v>2</v>
      </c>
    </row>
    <row r="1124" spans="1:4">
      <c r="A1124" s="7">
        <v>2024</v>
      </c>
      <c r="B1124" s="13" t="s">
        <v>377</v>
      </c>
      <c r="C1124" s="13" t="s">
        <v>381</v>
      </c>
      <c r="D1124" s="43">
        <v>3</v>
      </c>
    </row>
    <row r="1125" spans="1:4">
      <c r="A1125" s="7">
        <v>2024</v>
      </c>
      <c r="B1125" s="13" t="s">
        <v>377</v>
      </c>
      <c r="C1125" s="13" t="s">
        <v>382</v>
      </c>
      <c r="D1125" s="43">
        <v>2</v>
      </c>
    </row>
    <row r="1126" spans="1:4">
      <c r="A1126" s="7">
        <v>2024</v>
      </c>
      <c r="B1126" s="13" t="s">
        <v>377</v>
      </c>
      <c r="C1126" s="13" t="s">
        <v>383</v>
      </c>
      <c r="D1126" s="43">
        <v>3</v>
      </c>
    </row>
    <row r="1127" spans="1:4">
      <c r="A1127" s="7">
        <v>2024</v>
      </c>
      <c r="B1127" s="13" t="s">
        <v>377</v>
      </c>
      <c r="C1127" s="13" t="s">
        <v>384</v>
      </c>
      <c r="D1127" s="43">
        <v>2</v>
      </c>
    </row>
    <row r="1128" spans="1:4">
      <c r="A1128" s="7">
        <v>2024</v>
      </c>
      <c r="B1128" s="13" t="s">
        <v>377</v>
      </c>
      <c r="C1128" s="13" t="s">
        <v>385</v>
      </c>
      <c r="D1128" s="43">
        <v>3</v>
      </c>
    </row>
    <row r="1129" spans="1:4">
      <c r="A1129" s="7">
        <v>2024</v>
      </c>
      <c r="B1129" s="13" t="s">
        <v>377</v>
      </c>
      <c r="C1129" s="13" t="s">
        <v>386</v>
      </c>
      <c r="D1129" s="43">
        <v>3</v>
      </c>
    </row>
    <row r="1130" spans="1:4">
      <c r="A1130" s="7">
        <v>2024</v>
      </c>
      <c r="B1130" s="13" t="s">
        <v>377</v>
      </c>
      <c r="C1130" s="13" t="s">
        <v>387</v>
      </c>
      <c r="D1130" s="43">
        <v>2</v>
      </c>
    </row>
    <row r="1131" spans="1:4">
      <c r="A1131" s="7">
        <v>2024</v>
      </c>
      <c r="B1131" s="13" t="s">
        <v>377</v>
      </c>
      <c r="C1131" s="13" t="s">
        <v>388</v>
      </c>
      <c r="D1131" s="43">
        <v>4</v>
      </c>
    </row>
    <row r="1132" spans="1:4">
      <c r="A1132" s="7">
        <v>2024</v>
      </c>
      <c r="B1132" s="13" t="s">
        <v>377</v>
      </c>
      <c r="C1132" s="13" t="s">
        <v>389</v>
      </c>
      <c r="D1132" s="43">
        <v>16</v>
      </c>
    </row>
    <row r="1133" spans="1:4">
      <c r="A1133" s="7">
        <v>2024</v>
      </c>
      <c r="B1133" s="13" t="s">
        <v>377</v>
      </c>
      <c r="C1133" s="13" t="s">
        <v>390</v>
      </c>
      <c r="D1133" s="43">
        <v>2</v>
      </c>
    </row>
    <row r="1134" spans="1:4">
      <c r="A1134" s="7">
        <v>2024</v>
      </c>
      <c r="B1134" s="13" t="s">
        <v>377</v>
      </c>
      <c r="C1134" s="13" t="s">
        <v>391</v>
      </c>
      <c r="D1134" s="43">
        <v>3</v>
      </c>
    </row>
    <row r="1135" spans="1:4">
      <c r="A1135" s="7">
        <v>2024</v>
      </c>
      <c r="B1135" s="13" t="s">
        <v>377</v>
      </c>
      <c r="C1135" s="13" t="s">
        <v>392</v>
      </c>
      <c r="D1135" s="43">
        <v>3</v>
      </c>
    </row>
    <row r="1136" spans="1:4">
      <c r="A1136" s="7">
        <v>2024</v>
      </c>
      <c r="B1136" s="13" t="s">
        <v>377</v>
      </c>
      <c r="C1136" s="13" t="s">
        <v>393</v>
      </c>
      <c r="D1136" s="43">
        <v>2</v>
      </c>
    </row>
    <row r="1137" spans="1:4">
      <c r="A1137" s="7">
        <v>2024</v>
      </c>
      <c r="B1137" s="13" t="s">
        <v>377</v>
      </c>
      <c r="C1137" s="13" t="s">
        <v>394</v>
      </c>
      <c r="D1137" s="43">
        <v>2</v>
      </c>
    </row>
    <row r="1138" spans="1:4">
      <c r="A1138" s="7">
        <v>2024</v>
      </c>
      <c r="B1138" s="13" t="s">
        <v>377</v>
      </c>
      <c r="C1138" s="13" t="s">
        <v>395</v>
      </c>
      <c r="D1138" s="43">
        <v>5</v>
      </c>
    </row>
    <row r="1139" spans="1:4">
      <c r="A1139" s="7">
        <v>2024</v>
      </c>
      <c r="B1139" s="13" t="s">
        <v>377</v>
      </c>
      <c r="C1139" s="13" t="s">
        <v>396</v>
      </c>
      <c r="D1139" s="43">
        <v>3</v>
      </c>
    </row>
    <row r="1140" spans="1:4">
      <c r="A1140" s="7">
        <v>2024</v>
      </c>
      <c r="B1140" s="13" t="s">
        <v>377</v>
      </c>
      <c r="C1140" s="13" t="s">
        <v>397</v>
      </c>
      <c r="D1140" s="43">
        <v>2</v>
      </c>
    </row>
    <row r="1141" spans="1:4">
      <c r="A1141" s="7">
        <v>2024</v>
      </c>
      <c r="B1141" s="13" t="s">
        <v>377</v>
      </c>
      <c r="C1141" s="13" t="s">
        <v>398</v>
      </c>
      <c r="D1141" s="43">
        <v>2</v>
      </c>
    </row>
    <row r="1142" spans="1:4">
      <c r="A1142" s="7">
        <v>2025</v>
      </c>
      <c r="B1142" s="13" t="s">
        <v>13</v>
      </c>
      <c r="C1142" s="13" t="s">
        <v>14</v>
      </c>
      <c r="D1142" s="43">
        <v>4</v>
      </c>
    </row>
    <row r="1143" spans="1:4">
      <c r="A1143" s="7">
        <v>2025</v>
      </c>
      <c r="B1143" s="13" t="s">
        <v>13</v>
      </c>
      <c r="C1143" s="13" t="s">
        <v>15</v>
      </c>
      <c r="D1143" s="43">
        <v>4</v>
      </c>
    </row>
    <row r="1144" spans="1:4">
      <c r="A1144" s="7">
        <v>2025</v>
      </c>
      <c r="B1144" s="13" t="s">
        <v>13</v>
      </c>
      <c r="C1144" s="13" t="s">
        <v>16</v>
      </c>
      <c r="D1144" s="43">
        <v>3</v>
      </c>
    </row>
    <row r="1145" spans="1:4">
      <c r="A1145" s="7">
        <v>2025</v>
      </c>
      <c r="B1145" s="13" t="s">
        <v>13</v>
      </c>
      <c r="C1145" s="13" t="s">
        <v>17</v>
      </c>
      <c r="D1145" s="43">
        <v>2</v>
      </c>
    </row>
    <row r="1146" spans="1:4">
      <c r="A1146" s="7">
        <v>2025</v>
      </c>
      <c r="B1146" s="13" t="s">
        <v>13</v>
      </c>
      <c r="C1146" s="13" t="s">
        <v>18</v>
      </c>
      <c r="D1146" s="43">
        <v>2</v>
      </c>
    </row>
    <row r="1147" spans="1:4">
      <c r="A1147" s="7">
        <v>2025</v>
      </c>
      <c r="B1147" s="13" t="s">
        <v>13</v>
      </c>
      <c r="C1147" s="13" t="s">
        <v>19</v>
      </c>
      <c r="D1147" s="43">
        <v>2</v>
      </c>
    </row>
    <row r="1148" spans="1:4">
      <c r="A1148" s="7">
        <v>2025</v>
      </c>
      <c r="B1148" s="13" t="s">
        <v>13</v>
      </c>
      <c r="C1148" s="13" t="s">
        <v>20</v>
      </c>
      <c r="D1148" s="43">
        <v>2</v>
      </c>
    </row>
    <row r="1149" spans="1:4">
      <c r="A1149" s="7">
        <v>2025</v>
      </c>
      <c r="B1149" s="13" t="s">
        <v>13</v>
      </c>
      <c r="C1149" s="13" t="s">
        <v>21</v>
      </c>
      <c r="D1149" s="43">
        <v>6</v>
      </c>
    </row>
    <row r="1150" spans="1:4">
      <c r="A1150" s="7">
        <v>2025</v>
      </c>
      <c r="B1150" s="13" t="s">
        <v>13</v>
      </c>
      <c r="C1150" s="13" t="s">
        <v>22</v>
      </c>
      <c r="D1150" s="43">
        <v>2</v>
      </c>
    </row>
    <row r="1151" spans="1:4">
      <c r="A1151" s="7">
        <v>2025</v>
      </c>
      <c r="B1151" s="13" t="s">
        <v>13</v>
      </c>
      <c r="C1151" s="13" t="s">
        <v>23</v>
      </c>
      <c r="D1151" s="43">
        <v>2</v>
      </c>
    </row>
    <row r="1152" spans="1:4">
      <c r="A1152" s="7">
        <v>2025</v>
      </c>
      <c r="B1152" s="13" t="s">
        <v>13</v>
      </c>
      <c r="C1152" s="13" t="s">
        <v>24</v>
      </c>
      <c r="D1152" s="43">
        <v>4</v>
      </c>
    </row>
    <row r="1153" spans="1:4">
      <c r="A1153" s="7">
        <v>2025</v>
      </c>
      <c r="B1153" s="13" t="s">
        <v>13</v>
      </c>
      <c r="C1153" s="13" t="s">
        <v>25</v>
      </c>
      <c r="D1153" s="43">
        <v>2</v>
      </c>
    </row>
    <row r="1154" spans="1:4">
      <c r="A1154" s="7">
        <v>2025</v>
      </c>
      <c r="B1154" s="13" t="s">
        <v>13</v>
      </c>
      <c r="C1154" s="13" t="s">
        <v>26</v>
      </c>
      <c r="D1154" s="43">
        <v>3</v>
      </c>
    </row>
    <row r="1155" spans="1:4">
      <c r="A1155" s="7">
        <v>2025</v>
      </c>
      <c r="B1155" s="13" t="s">
        <v>13</v>
      </c>
      <c r="C1155" s="13" t="s">
        <v>27</v>
      </c>
      <c r="D1155" s="43">
        <v>4</v>
      </c>
    </row>
    <row r="1156" spans="1:4">
      <c r="A1156" s="7">
        <v>2025</v>
      </c>
      <c r="B1156" s="13" t="s">
        <v>13</v>
      </c>
      <c r="C1156" s="13" t="s">
        <v>28</v>
      </c>
      <c r="D1156" s="43">
        <v>4</v>
      </c>
    </row>
    <row r="1157" spans="1:4">
      <c r="A1157" s="7">
        <v>2025</v>
      </c>
      <c r="B1157" s="13" t="s">
        <v>13</v>
      </c>
      <c r="C1157" s="13" t="s">
        <v>29</v>
      </c>
      <c r="D1157" s="43">
        <v>27</v>
      </c>
    </row>
    <row r="1158" spans="1:4">
      <c r="A1158" s="7">
        <v>2025</v>
      </c>
      <c r="B1158" s="13" t="s">
        <v>13</v>
      </c>
      <c r="C1158" s="13" t="s">
        <v>30</v>
      </c>
      <c r="D1158" s="43">
        <v>2</v>
      </c>
    </row>
    <row r="1159" spans="1:4">
      <c r="A1159" s="7">
        <v>2025</v>
      </c>
      <c r="B1159" s="13" t="s">
        <v>13</v>
      </c>
      <c r="C1159" s="13" t="s">
        <v>31</v>
      </c>
      <c r="D1159" s="43">
        <v>4</v>
      </c>
    </row>
    <row r="1160" spans="1:4">
      <c r="A1160" s="7">
        <v>2025</v>
      </c>
      <c r="B1160" s="13" t="s">
        <v>13</v>
      </c>
      <c r="C1160" s="13" t="s">
        <v>32</v>
      </c>
      <c r="D1160" s="43">
        <v>3</v>
      </c>
    </row>
    <row r="1161" spans="1:4">
      <c r="A1161" s="7">
        <v>2025</v>
      </c>
      <c r="B1161" s="13" t="s">
        <v>13</v>
      </c>
      <c r="C1161" s="13" t="s">
        <v>33</v>
      </c>
      <c r="D1161" s="43">
        <v>2</v>
      </c>
    </row>
    <row r="1162" spans="1:4">
      <c r="A1162" s="7">
        <v>2025</v>
      </c>
      <c r="B1162" s="13" t="s">
        <v>13</v>
      </c>
      <c r="C1162" s="13" t="s">
        <v>34</v>
      </c>
      <c r="D1162" s="43">
        <v>2</v>
      </c>
    </row>
    <row r="1163" spans="1:4">
      <c r="A1163" s="7">
        <v>2025</v>
      </c>
      <c r="B1163" s="13" t="s">
        <v>13</v>
      </c>
      <c r="C1163" s="13" t="s">
        <v>35</v>
      </c>
      <c r="D1163" s="43">
        <v>2</v>
      </c>
    </row>
    <row r="1164" spans="1:4">
      <c r="A1164" s="7">
        <v>2025</v>
      </c>
      <c r="B1164" s="13" t="s">
        <v>13</v>
      </c>
      <c r="C1164" s="13" t="s">
        <v>36</v>
      </c>
      <c r="D1164" s="43">
        <v>6</v>
      </c>
    </row>
    <row r="1165" spans="1:4">
      <c r="A1165" s="7">
        <v>2025</v>
      </c>
      <c r="B1165" s="13" t="s">
        <v>13</v>
      </c>
      <c r="C1165" s="13" t="s">
        <v>37</v>
      </c>
      <c r="D1165" s="43">
        <v>4</v>
      </c>
    </row>
    <row r="1166" spans="1:4">
      <c r="A1166" s="7">
        <v>2025</v>
      </c>
      <c r="B1166" s="13" t="s">
        <v>13</v>
      </c>
      <c r="C1166" s="13" t="s">
        <v>38</v>
      </c>
      <c r="D1166" s="43">
        <v>2</v>
      </c>
    </row>
    <row r="1167" spans="1:4">
      <c r="A1167" s="7">
        <v>2025</v>
      </c>
      <c r="B1167" s="13" t="s">
        <v>13</v>
      </c>
      <c r="C1167" s="13" t="s">
        <v>39</v>
      </c>
      <c r="D1167" s="43">
        <v>2</v>
      </c>
    </row>
    <row r="1168" spans="1:4">
      <c r="A1168" s="7">
        <v>2025</v>
      </c>
      <c r="B1168" s="13" t="s">
        <v>13</v>
      </c>
      <c r="C1168" s="13" t="s">
        <v>40</v>
      </c>
      <c r="D1168" s="43">
        <v>7</v>
      </c>
    </row>
    <row r="1169" spans="1:4">
      <c r="A1169" s="7">
        <v>2025</v>
      </c>
      <c r="B1169" s="13" t="s">
        <v>13</v>
      </c>
      <c r="C1169" s="13" t="s">
        <v>41</v>
      </c>
      <c r="D1169" s="43">
        <v>2</v>
      </c>
    </row>
    <row r="1170" spans="1:4">
      <c r="A1170" s="7">
        <v>2025</v>
      </c>
      <c r="B1170" s="13" t="s">
        <v>13</v>
      </c>
      <c r="C1170" s="13" t="s">
        <v>42</v>
      </c>
      <c r="D1170" s="43">
        <v>3</v>
      </c>
    </row>
    <row r="1171" spans="1:4">
      <c r="A1171" s="7">
        <v>2025</v>
      </c>
      <c r="B1171" s="13" t="s">
        <v>13</v>
      </c>
      <c r="C1171" s="13" t="s">
        <v>43</v>
      </c>
      <c r="D1171" s="43">
        <v>2</v>
      </c>
    </row>
    <row r="1172" spans="1:4">
      <c r="A1172" s="7">
        <v>2025</v>
      </c>
      <c r="B1172" s="13" t="s">
        <v>44</v>
      </c>
      <c r="C1172" s="13" t="s">
        <v>45</v>
      </c>
      <c r="D1172" s="43">
        <v>2</v>
      </c>
    </row>
    <row r="1173" spans="1:4">
      <c r="A1173" s="7">
        <v>2025</v>
      </c>
      <c r="B1173" s="13" t="s">
        <v>44</v>
      </c>
      <c r="C1173" s="13" t="s">
        <v>46</v>
      </c>
      <c r="D1173" s="43">
        <v>3</v>
      </c>
    </row>
    <row r="1174" spans="1:4">
      <c r="A1174" s="7">
        <v>2025</v>
      </c>
      <c r="B1174" s="13" t="s">
        <v>44</v>
      </c>
      <c r="C1174" s="13" t="s">
        <v>47</v>
      </c>
      <c r="D1174" s="43">
        <v>5</v>
      </c>
    </row>
    <row r="1175" spans="1:4">
      <c r="A1175" s="7">
        <v>2025</v>
      </c>
      <c r="B1175" s="13" t="s">
        <v>44</v>
      </c>
      <c r="C1175" s="13" t="s">
        <v>48</v>
      </c>
      <c r="D1175" s="43">
        <v>2</v>
      </c>
    </row>
    <row r="1176" spans="1:4">
      <c r="A1176" s="7">
        <v>2025</v>
      </c>
      <c r="B1176" s="13" t="s">
        <v>44</v>
      </c>
      <c r="C1176" s="13" t="s">
        <v>49</v>
      </c>
      <c r="D1176" s="43">
        <v>2</v>
      </c>
    </row>
    <row r="1177" spans="1:4">
      <c r="A1177" s="7">
        <v>2025</v>
      </c>
      <c r="B1177" s="13" t="s">
        <v>44</v>
      </c>
      <c r="C1177" s="13" t="s">
        <v>50</v>
      </c>
      <c r="D1177" s="43">
        <v>2</v>
      </c>
    </row>
    <row r="1178" spans="1:4">
      <c r="A1178" s="7">
        <v>2025</v>
      </c>
      <c r="B1178" s="13" t="s">
        <v>44</v>
      </c>
      <c r="C1178" s="13" t="s">
        <v>51</v>
      </c>
      <c r="D1178" s="43">
        <v>6</v>
      </c>
    </row>
    <row r="1179" spans="1:4">
      <c r="A1179" s="7">
        <v>2025</v>
      </c>
      <c r="B1179" s="13" t="s">
        <v>44</v>
      </c>
      <c r="C1179" s="13" t="s">
        <v>52</v>
      </c>
      <c r="D1179" s="43">
        <v>3</v>
      </c>
    </row>
    <row r="1180" spans="1:4">
      <c r="A1180" s="7">
        <v>2025</v>
      </c>
      <c r="B1180" s="13" t="s">
        <v>44</v>
      </c>
      <c r="C1180" s="13" t="s">
        <v>53</v>
      </c>
      <c r="D1180" s="43">
        <v>13</v>
      </c>
    </row>
    <row r="1181" spans="1:4">
      <c r="A1181" s="7">
        <v>2025</v>
      </c>
      <c r="B1181" s="13" t="s">
        <v>44</v>
      </c>
      <c r="C1181" s="13" t="s">
        <v>54</v>
      </c>
      <c r="D1181" s="43">
        <v>4</v>
      </c>
    </row>
    <row r="1182" spans="1:4">
      <c r="A1182" s="7">
        <v>2025</v>
      </c>
      <c r="B1182" s="13" t="s">
        <v>44</v>
      </c>
      <c r="C1182" s="13" t="s">
        <v>55</v>
      </c>
      <c r="D1182" s="43">
        <v>8</v>
      </c>
    </row>
    <row r="1183" spans="1:4">
      <c r="A1183" s="7">
        <v>2025</v>
      </c>
      <c r="B1183" s="13" t="s">
        <v>44</v>
      </c>
      <c r="C1183" s="13" t="s">
        <v>56</v>
      </c>
      <c r="D1183" s="43">
        <v>4</v>
      </c>
    </row>
    <row r="1184" spans="1:4">
      <c r="A1184" s="7">
        <v>2025</v>
      </c>
      <c r="B1184" s="13" t="s">
        <v>44</v>
      </c>
      <c r="C1184" s="13" t="s">
        <v>57</v>
      </c>
      <c r="D1184" s="43">
        <v>2</v>
      </c>
    </row>
    <row r="1185" spans="1:4">
      <c r="A1185" s="7">
        <v>2025</v>
      </c>
      <c r="B1185" s="13" t="s">
        <v>44</v>
      </c>
      <c r="C1185" s="13" t="s">
        <v>58</v>
      </c>
      <c r="D1185" s="43">
        <v>3</v>
      </c>
    </row>
    <row r="1186" spans="1:4">
      <c r="A1186" s="7">
        <v>2025</v>
      </c>
      <c r="B1186" s="13" t="s">
        <v>44</v>
      </c>
      <c r="C1186" s="13" t="s">
        <v>59</v>
      </c>
      <c r="D1186" s="43">
        <v>2</v>
      </c>
    </row>
    <row r="1187" spans="1:4">
      <c r="A1187" s="7">
        <v>2025</v>
      </c>
      <c r="B1187" s="13" t="s">
        <v>44</v>
      </c>
      <c r="C1187" s="13" t="s">
        <v>60</v>
      </c>
      <c r="D1187" s="43">
        <v>2</v>
      </c>
    </row>
    <row r="1188" spans="1:4">
      <c r="A1188" s="7">
        <v>2025</v>
      </c>
      <c r="B1188" s="13" t="s">
        <v>44</v>
      </c>
      <c r="C1188" s="13" t="s">
        <v>61</v>
      </c>
      <c r="D1188" s="43">
        <v>2</v>
      </c>
    </row>
    <row r="1189" spans="1:4">
      <c r="A1189" s="7">
        <v>2025</v>
      </c>
      <c r="B1189" s="13" t="s">
        <v>44</v>
      </c>
      <c r="C1189" s="13" t="s">
        <v>62</v>
      </c>
      <c r="D1189" s="43">
        <v>4</v>
      </c>
    </row>
    <row r="1190" spans="1:4">
      <c r="A1190" s="7">
        <v>2025</v>
      </c>
      <c r="B1190" s="13" t="s">
        <v>44</v>
      </c>
      <c r="C1190" s="13" t="s">
        <v>63</v>
      </c>
      <c r="D1190" s="43">
        <v>5</v>
      </c>
    </row>
    <row r="1191" spans="1:4">
      <c r="A1191" s="7">
        <v>2025</v>
      </c>
      <c r="B1191" s="13" t="s">
        <v>44</v>
      </c>
      <c r="C1191" s="13" t="s">
        <v>64</v>
      </c>
      <c r="D1191" s="43">
        <v>2</v>
      </c>
    </row>
    <row r="1192" spans="1:4">
      <c r="A1192" s="7">
        <v>2025</v>
      </c>
      <c r="B1192" s="13" t="s">
        <v>44</v>
      </c>
      <c r="C1192" s="13" t="s">
        <v>65</v>
      </c>
      <c r="D1192" s="43">
        <v>2</v>
      </c>
    </row>
    <row r="1193" spans="1:4">
      <c r="A1193" s="7">
        <v>2025</v>
      </c>
      <c r="B1193" s="13" t="s">
        <v>44</v>
      </c>
      <c r="C1193" s="13" t="s">
        <v>66</v>
      </c>
      <c r="D1193" s="43">
        <v>3</v>
      </c>
    </row>
    <row r="1194" spans="1:4">
      <c r="A1194" s="7">
        <v>2025</v>
      </c>
      <c r="B1194" s="13" t="s">
        <v>44</v>
      </c>
      <c r="C1194" s="13" t="s">
        <v>67</v>
      </c>
      <c r="D1194" s="43">
        <v>3</v>
      </c>
    </row>
    <row r="1195" spans="1:4">
      <c r="A1195" s="7">
        <v>2025</v>
      </c>
      <c r="B1195" s="13" t="s">
        <v>68</v>
      </c>
      <c r="C1195" s="13" t="s">
        <v>69</v>
      </c>
      <c r="D1195" s="43">
        <v>4</v>
      </c>
    </row>
    <row r="1196" spans="1:4">
      <c r="A1196" s="7">
        <v>2025</v>
      </c>
      <c r="B1196" s="13" t="s">
        <v>68</v>
      </c>
      <c r="C1196" s="13" t="s">
        <v>70</v>
      </c>
      <c r="D1196" s="43">
        <v>4</v>
      </c>
    </row>
    <row r="1197" spans="1:4">
      <c r="A1197" s="7">
        <v>2025</v>
      </c>
      <c r="B1197" s="13" t="s">
        <v>68</v>
      </c>
      <c r="C1197" s="13" t="s">
        <v>71</v>
      </c>
      <c r="D1197" s="43">
        <v>3</v>
      </c>
    </row>
    <row r="1198" spans="1:4">
      <c r="A1198" s="7">
        <v>2025</v>
      </c>
      <c r="B1198" s="13" t="s">
        <v>68</v>
      </c>
      <c r="C1198" s="13" t="s">
        <v>72</v>
      </c>
      <c r="D1198" s="43">
        <v>2</v>
      </c>
    </row>
    <row r="1199" spans="1:4">
      <c r="A1199" s="7">
        <v>2025</v>
      </c>
      <c r="B1199" s="13" t="s">
        <v>68</v>
      </c>
      <c r="C1199" s="13" t="s">
        <v>73</v>
      </c>
      <c r="D1199" s="43">
        <v>2</v>
      </c>
    </row>
    <row r="1200" spans="1:4">
      <c r="A1200" s="7">
        <v>2025</v>
      </c>
      <c r="B1200" s="13" t="s">
        <v>68</v>
      </c>
      <c r="C1200" s="13" t="s">
        <v>74</v>
      </c>
      <c r="D1200" s="43">
        <v>2</v>
      </c>
    </row>
    <row r="1201" spans="1:4">
      <c r="A1201" s="7">
        <v>2025</v>
      </c>
      <c r="B1201" s="13" t="s">
        <v>68</v>
      </c>
      <c r="C1201" s="13" t="s">
        <v>75</v>
      </c>
      <c r="D1201" s="43">
        <v>4</v>
      </c>
    </row>
    <row r="1202" spans="1:4">
      <c r="A1202" s="7">
        <v>2025</v>
      </c>
      <c r="B1202" s="13" t="s">
        <v>68</v>
      </c>
      <c r="C1202" s="13" t="s">
        <v>76</v>
      </c>
      <c r="D1202" s="43">
        <v>3</v>
      </c>
    </row>
    <row r="1203" spans="1:4">
      <c r="A1203" s="7">
        <v>2025</v>
      </c>
      <c r="B1203" s="13" t="s">
        <v>68</v>
      </c>
      <c r="C1203" s="13" t="s">
        <v>77</v>
      </c>
      <c r="D1203" s="43">
        <v>7</v>
      </c>
    </row>
    <row r="1204" spans="1:4">
      <c r="A1204" s="7">
        <v>2025</v>
      </c>
      <c r="B1204" s="13" t="s">
        <v>68</v>
      </c>
      <c r="C1204" s="13" t="s">
        <v>78</v>
      </c>
      <c r="D1204" s="43">
        <v>2</v>
      </c>
    </row>
    <row r="1205" spans="1:4">
      <c r="A1205" s="7">
        <v>2025</v>
      </c>
      <c r="B1205" s="13" t="s">
        <v>68</v>
      </c>
      <c r="C1205" s="13" t="s">
        <v>79</v>
      </c>
      <c r="D1205" s="43">
        <v>4</v>
      </c>
    </row>
    <row r="1206" spans="1:4">
      <c r="A1206" s="7">
        <v>2025</v>
      </c>
      <c r="B1206" s="13" t="s">
        <v>68</v>
      </c>
      <c r="C1206" s="13" t="s">
        <v>80</v>
      </c>
      <c r="D1206" s="43">
        <v>2</v>
      </c>
    </row>
    <row r="1207" spans="1:4">
      <c r="A1207" s="7">
        <v>2025</v>
      </c>
      <c r="B1207" s="13" t="s">
        <v>68</v>
      </c>
      <c r="C1207" s="13" t="s">
        <v>81</v>
      </c>
      <c r="D1207" s="43">
        <v>2</v>
      </c>
    </row>
    <row r="1208" spans="1:4">
      <c r="A1208" s="7">
        <v>2025</v>
      </c>
      <c r="B1208" s="13" t="s">
        <v>68</v>
      </c>
      <c r="C1208" s="13" t="s">
        <v>82</v>
      </c>
      <c r="D1208" s="43">
        <v>13</v>
      </c>
    </row>
    <row r="1209" spans="1:4">
      <c r="A1209" s="7">
        <v>2025</v>
      </c>
      <c r="B1209" s="13" t="s">
        <v>68</v>
      </c>
      <c r="C1209" s="13" t="s">
        <v>83</v>
      </c>
      <c r="D1209" s="43">
        <v>2</v>
      </c>
    </row>
    <row r="1210" spans="1:4">
      <c r="A1210" s="7">
        <v>2025</v>
      </c>
      <c r="B1210" s="13" t="s">
        <v>68</v>
      </c>
      <c r="C1210" s="13" t="s">
        <v>84</v>
      </c>
      <c r="D1210" s="43">
        <v>2</v>
      </c>
    </row>
    <row r="1211" spans="1:4">
      <c r="A1211" s="7">
        <v>2025</v>
      </c>
      <c r="B1211" s="13" t="s">
        <v>68</v>
      </c>
      <c r="C1211" s="13" t="s">
        <v>85</v>
      </c>
      <c r="D1211" s="43">
        <v>2</v>
      </c>
    </row>
    <row r="1212" spans="1:4">
      <c r="A1212" s="7">
        <v>2025</v>
      </c>
      <c r="B1212" s="13" t="s">
        <v>68</v>
      </c>
      <c r="C1212" s="13" t="s">
        <v>86</v>
      </c>
      <c r="D1212" s="43">
        <v>4</v>
      </c>
    </row>
    <row r="1213" spans="1:4">
      <c r="A1213" s="7">
        <v>2025</v>
      </c>
      <c r="B1213" s="13" t="s">
        <v>68</v>
      </c>
      <c r="C1213" s="13" t="s">
        <v>87</v>
      </c>
      <c r="D1213" s="43">
        <v>2</v>
      </c>
    </row>
    <row r="1214" spans="1:4">
      <c r="A1214" s="7">
        <v>2025</v>
      </c>
      <c r="B1214" s="13" t="s">
        <v>68</v>
      </c>
      <c r="C1214" s="13" t="s">
        <v>88</v>
      </c>
      <c r="D1214" s="43">
        <v>2</v>
      </c>
    </row>
    <row r="1215" spans="1:4">
      <c r="A1215" s="7">
        <v>2025</v>
      </c>
      <c r="B1215" s="13" t="s">
        <v>68</v>
      </c>
      <c r="C1215" s="13" t="s">
        <v>36</v>
      </c>
      <c r="D1215" s="43">
        <v>3</v>
      </c>
    </row>
    <row r="1216" spans="1:4">
      <c r="A1216" s="7">
        <v>2025</v>
      </c>
      <c r="B1216" s="13" t="s">
        <v>68</v>
      </c>
      <c r="C1216" s="13" t="s">
        <v>89</v>
      </c>
      <c r="D1216" s="43">
        <v>3</v>
      </c>
    </row>
    <row r="1217" spans="1:4">
      <c r="A1217" s="7">
        <v>2025</v>
      </c>
      <c r="B1217" s="13" t="s">
        <v>68</v>
      </c>
      <c r="C1217" s="13" t="s">
        <v>90</v>
      </c>
      <c r="D1217" s="43">
        <v>2</v>
      </c>
    </row>
    <row r="1218" spans="1:4">
      <c r="A1218" s="7">
        <v>2025</v>
      </c>
      <c r="B1218" s="13" t="s">
        <v>68</v>
      </c>
      <c r="C1218" s="13" t="s">
        <v>91</v>
      </c>
      <c r="D1218" s="43">
        <v>4</v>
      </c>
    </row>
    <row r="1219" spans="1:4">
      <c r="A1219" s="7">
        <v>2025</v>
      </c>
      <c r="B1219" s="13" t="s">
        <v>92</v>
      </c>
      <c r="C1219" s="13" t="s">
        <v>93</v>
      </c>
      <c r="D1219" s="43">
        <v>3</v>
      </c>
    </row>
    <row r="1220" spans="1:4">
      <c r="A1220" s="7">
        <v>2025</v>
      </c>
      <c r="B1220" s="13" t="s">
        <v>92</v>
      </c>
      <c r="C1220" s="13" t="s">
        <v>94</v>
      </c>
      <c r="D1220" s="43">
        <v>2</v>
      </c>
    </row>
    <row r="1221" spans="1:4">
      <c r="A1221" s="7">
        <v>2025</v>
      </c>
      <c r="B1221" s="13" t="s">
        <v>92</v>
      </c>
      <c r="C1221" s="13" t="s">
        <v>95</v>
      </c>
      <c r="D1221" s="43">
        <v>5</v>
      </c>
    </row>
    <row r="1222" spans="1:4">
      <c r="A1222" s="7">
        <v>2025</v>
      </c>
      <c r="B1222" s="13" t="s">
        <v>92</v>
      </c>
      <c r="C1222" s="13" t="s">
        <v>96</v>
      </c>
      <c r="D1222" s="43">
        <v>6</v>
      </c>
    </row>
    <row r="1223" spans="1:4">
      <c r="A1223" s="7">
        <v>2025</v>
      </c>
      <c r="B1223" s="13" t="s">
        <v>92</v>
      </c>
      <c r="C1223" s="13" t="s">
        <v>97</v>
      </c>
      <c r="D1223" s="43">
        <v>2</v>
      </c>
    </row>
    <row r="1224" spans="1:4">
      <c r="A1224" s="7">
        <v>2025</v>
      </c>
      <c r="B1224" s="13" t="s">
        <v>92</v>
      </c>
      <c r="C1224" s="13" t="s">
        <v>98</v>
      </c>
      <c r="D1224" s="43">
        <v>3</v>
      </c>
    </row>
    <row r="1225" spans="1:4">
      <c r="A1225" s="7">
        <v>2025</v>
      </c>
      <c r="B1225" s="13" t="s">
        <v>92</v>
      </c>
      <c r="C1225" s="13" t="s">
        <v>99</v>
      </c>
      <c r="D1225" s="43">
        <v>2</v>
      </c>
    </row>
    <row r="1226" spans="1:4">
      <c r="A1226" s="7">
        <v>2025</v>
      </c>
      <c r="B1226" s="13" t="s">
        <v>92</v>
      </c>
      <c r="C1226" s="13" t="s">
        <v>100</v>
      </c>
      <c r="D1226" s="43">
        <v>2</v>
      </c>
    </row>
    <row r="1227" spans="1:4">
      <c r="A1227" s="7">
        <v>2025</v>
      </c>
      <c r="B1227" s="13" t="s">
        <v>92</v>
      </c>
      <c r="C1227" s="13" t="s">
        <v>101</v>
      </c>
      <c r="D1227" s="43">
        <v>2</v>
      </c>
    </row>
    <row r="1228" spans="1:4">
      <c r="A1228" s="7">
        <v>2025</v>
      </c>
      <c r="B1228" s="13" t="s">
        <v>92</v>
      </c>
      <c r="C1228" s="13" t="s">
        <v>102</v>
      </c>
      <c r="D1228" s="43">
        <v>2</v>
      </c>
    </row>
    <row r="1229" spans="1:4">
      <c r="A1229" s="7">
        <v>2025</v>
      </c>
      <c r="B1229" s="13" t="s">
        <v>92</v>
      </c>
      <c r="C1229" s="13" t="s">
        <v>103</v>
      </c>
      <c r="D1229" s="43">
        <v>2</v>
      </c>
    </row>
    <row r="1230" spans="1:4">
      <c r="A1230" s="7">
        <v>2025</v>
      </c>
      <c r="B1230" s="13" t="s">
        <v>92</v>
      </c>
      <c r="C1230" s="13" t="s">
        <v>104</v>
      </c>
      <c r="D1230" s="43">
        <v>3</v>
      </c>
    </row>
    <row r="1231" spans="1:4">
      <c r="A1231" s="7">
        <v>2025</v>
      </c>
      <c r="B1231" s="13" t="s">
        <v>92</v>
      </c>
      <c r="C1231" s="13" t="s">
        <v>105</v>
      </c>
      <c r="D1231" s="43">
        <v>3</v>
      </c>
    </row>
    <row r="1232" spans="1:4">
      <c r="A1232" s="7">
        <v>2025</v>
      </c>
      <c r="B1232" s="13" t="s">
        <v>92</v>
      </c>
      <c r="C1232" s="13" t="s">
        <v>106</v>
      </c>
      <c r="D1232" s="43">
        <v>4</v>
      </c>
    </row>
    <row r="1233" spans="1:4">
      <c r="A1233" s="7">
        <v>2025</v>
      </c>
      <c r="B1233" s="13" t="s">
        <v>107</v>
      </c>
      <c r="C1233" s="13" t="s">
        <v>108</v>
      </c>
      <c r="D1233" s="43">
        <v>4</v>
      </c>
    </row>
    <row r="1234" spans="1:4">
      <c r="A1234" s="7">
        <v>2025</v>
      </c>
      <c r="B1234" s="13" t="s">
        <v>107</v>
      </c>
      <c r="C1234" s="13" t="s">
        <v>109</v>
      </c>
      <c r="D1234" s="43">
        <v>2</v>
      </c>
    </row>
    <row r="1235" spans="1:4">
      <c r="A1235" s="7">
        <v>2025</v>
      </c>
      <c r="B1235" s="13" t="s">
        <v>107</v>
      </c>
      <c r="C1235" s="13" t="s">
        <v>110</v>
      </c>
      <c r="D1235" s="43">
        <v>4</v>
      </c>
    </row>
    <row r="1236" spans="1:4">
      <c r="A1236" s="7">
        <v>2025</v>
      </c>
      <c r="B1236" s="13" t="s">
        <v>107</v>
      </c>
      <c r="C1236" s="13" t="s">
        <v>111</v>
      </c>
      <c r="D1236" s="43">
        <v>2</v>
      </c>
    </row>
    <row r="1237" spans="1:4">
      <c r="A1237" s="7">
        <v>2025</v>
      </c>
      <c r="B1237" s="13" t="s">
        <v>107</v>
      </c>
      <c r="C1237" s="13" t="s">
        <v>112</v>
      </c>
      <c r="D1237" s="43">
        <v>2</v>
      </c>
    </row>
    <row r="1238" spans="1:4">
      <c r="A1238" s="7">
        <v>2025</v>
      </c>
      <c r="B1238" s="13" t="s">
        <v>107</v>
      </c>
      <c r="C1238" s="13" t="s">
        <v>113</v>
      </c>
      <c r="D1238" s="43">
        <v>3</v>
      </c>
    </row>
    <row r="1239" spans="1:4">
      <c r="A1239" s="7">
        <v>2025</v>
      </c>
      <c r="B1239" s="13" t="s">
        <v>107</v>
      </c>
      <c r="C1239" s="13" t="s">
        <v>114</v>
      </c>
      <c r="D1239" s="43">
        <v>3</v>
      </c>
    </row>
    <row r="1240" spans="1:4">
      <c r="A1240" s="7">
        <v>2025</v>
      </c>
      <c r="B1240" s="13" t="s">
        <v>107</v>
      </c>
      <c r="C1240" s="13" t="s">
        <v>115</v>
      </c>
      <c r="D1240" s="43">
        <v>26</v>
      </c>
    </row>
    <row r="1241" spans="1:4">
      <c r="A1241" s="7">
        <v>2025</v>
      </c>
      <c r="B1241" s="13" t="s">
        <v>107</v>
      </c>
      <c r="C1241" s="13" t="s">
        <v>116</v>
      </c>
      <c r="D1241" s="43">
        <v>3</v>
      </c>
    </row>
    <row r="1242" spans="1:4">
      <c r="A1242" s="7">
        <v>2025</v>
      </c>
      <c r="B1242" s="13" t="s">
        <v>107</v>
      </c>
      <c r="C1242" s="13" t="s">
        <v>117</v>
      </c>
      <c r="D1242" s="43">
        <v>2</v>
      </c>
    </row>
    <row r="1243" spans="1:4">
      <c r="A1243" s="7">
        <v>2025</v>
      </c>
      <c r="B1243" s="13" t="s">
        <v>107</v>
      </c>
      <c r="C1243" s="13" t="s">
        <v>118</v>
      </c>
      <c r="D1243" s="43">
        <v>3</v>
      </c>
    </row>
    <row r="1244" spans="1:4">
      <c r="A1244" s="7">
        <v>2025</v>
      </c>
      <c r="B1244" s="13" t="s">
        <v>107</v>
      </c>
      <c r="C1244" s="13" t="s">
        <v>119</v>
      </c>
      <c r="D1244" s="43">
        <v>5</v>
      </c>
    </row>
    <row r="1245" spans="1:4">
      <c r="A1245" s="7">
        <v>2025</v>
      </c>
      <c r="B1245" s="13" t="s">
        <v>107</v>
      </c>
      <c r="C1245" s="13" t="s">
        <v>120</v>
      </c>
      <c r="D1245" s="43">
        <v>2</v>
      </c>
    </row>
    <row r="1246" spans="1:4">
      <c r="A1246" s="7">
        <v>2025</v>
      </c>
      <c r="B1246" s="13" t="s">
        <v>107</v>
      </c>
      <c r="C1246" s="13" t="s">
        <v>121</v>
      </c>
      <c r="D1246" s="43">
        <v>4</v>
      </c>
    </row>
    <row r="1247" spans="1:4">
      <c r="A1247" s="7">
        <v>2025</v>
      </c>
      <c r="B1247" s="13" t="s">
        <v>107</v>
      </c>
      <c r="C1247" s="13" t="s">
        <v>122</v>
      </c>
      <c r="D1247" s="43">
        <v>2</v>
      </c>
    </row>
    <row r="1248" spans="1:4">
      <c r="A1248" s="7">
        <v>2025</v>
      </c>
      <c r="B1248" s="13" t="s">
        <v>107</v>
      </c>
      <c r="C1248" s="13" t="s">
        <v>123</v>
      </c>
      <c r="D1248" s="43">
        <v>4</v>
      </c>
    </row>
    <row r="1249" spans="1:4">
      <c r="A1249" s="7">
        <v>2025</v>
      </c>
      <c r="B1249" s="13" t="s">
        <v>107</v>
      </c>
      <c r="C1249" s="13" t="s">
        <v>124</v>
      </c>
      <c r="D1249" s="43">
        <v>2</v>
      </c>
    </row>
    <row r="1250" spans="1:4">
      <c r="A1250" s="7">
        <v>2025</v>
      </c>
      <c r="B1250" s="13" t="s">
        <v>107</v>
      </c>
      <c r="C1250" s="13" t="s">
        <v>125</v>
      </c>
      <c r="D1250" s="43">
        <v>4</v>
      </c>
    </row>
    <row r="1251" spans="1:4">
      <c r="A1251" s="7">
        <v>2025</v>
      </c>
      <c r="B1251" s="13" t="s">
        <v>107</v>
      </c>
      <c r="C1251" s="13" t="s">
        <v>126</v>
      </c>
      <c r="D1251" s="43">
        <v>2</v>
      </c>
    </row>
    <row r="1252" spans="1:4">
      <c r="A1252" s="7">
        <v>2025</v>
      </c>
      <c r="B1252" s="13" t="s">
        <v>107</v>
      </c>
      <c r="C1252" s="13" t="s">
        <v>89</v>
      </c>
      <c r="D1252" s="43">
        <v>4</v>
      </c>
    </row>
    <row r="1253" spans="1:4">
      <c r="A1253" s="7">
        <v>2025</v>
      </c>
      <c r="B1253" s="13" t="s">
        <v>107</v>
      </c>
      <c r="C1253" s="13" t="s">
        <v>127</v>
      </c>
      <c r="D1253" s="43">
        <v>3</v>
      </c>
    </row>
    <row r="1254" spans="1:4">
      <c r="A1254" s="7">
        <v>2025</v>
      </c>
      <c r="B1254" s="13" t="s">
        <v>107</v>
      </c>
      <c r="C1254" s="13" t="s">
        <v>128</v>
      </c>
      <c r="D1254" s="43">
        <v>2</v>
      </c>
    </row>
    <row r="1255" spans="1:4">
      <c r="A1255" s="7">
        <v>2025</v>
      </c>
      <c r="B1255" s="13" t="s">
        <v>107</v>
      </c>
      <c r="C1255" s="13" t="s">
        <v>129</v>
      </c>
      <c r="D1255" s="43">
        <v>3</v>
      </c>
    </row>
    <row r="1256" spans="1:4">
      <c r="A1256" s="7">
        <v>2025</v>
      </c>
      <c r="B1256" s="13" t="s">
        <v>107</v>
      </c>
      <c r="C1256" s="13" t="s">
        <v>130</v>
      </c>
      <c r="D1256" s="43">
        <v>7</v>
      </c>
    </row>
    <row r="1257" spans="1:4">
      <c r="A1257" s="7">
        <v>2025</v>
      </c>
      <c r="B1257" s="13" t="s">
        <v>131</v>
      </c>
      <c r="C1257" s="13" t="s">
        <v>132</v>
      </c>
      <c r="D1257" s="43">
        <v>4</v>
      </c>
    </row>
    <row r="1258" spans="1:4">
      <c r="A1258" s="7">
        <v>2025</v>
      </c>
      <c r="B1258" s="13" t="s">
        <v>131</v>
      </c>
      <c r="C1258" s="13" t="s">
        <v>133</v>
      </c>
      <c r="D1258" s="43">
        <v>4</v>
      </c>
    </row>
    <row r="1259" spans="1:4">
      <c r="A1259" s="7">
        <v>2025</v>
      </c>
      <c r="B1259" s="13" t="s">
        <v>131</v>
      </c>
      <c r="C1259" s="13" t="s">
        <v>134</v>
      </c>
      <c r="D1259" s="43">
        <v>5</v>
      </c>
    </row>
    <row r="1260" spans="1:4">
      <c r="A1260" s="7">
        <v>2025</v>
      </c>
      <c r="B1260" s="13" t="s">
        <v>131</v>
      </c>
      <c r="C1260" s="13" t="s">
        <v>135</v>
      </c>
      <c r="D1260" s="43">
        <v>2</v>
      </c>
    </row>
    <row r="1261" spans="1:4">
      <c r="A1261" s="7">
        <v>2025</v>
      </c>
      <c r="B1261" s="13" t="s">
        <v>131</v>
      </c>
      <c r="C1261" s="13" t="s">
        <v>136</v>
      </c>
      <c r="D1261" s="43">
        <v>4</v>
      </c>
    </row>
    <row r="1262" spans="1:4">
      <c r="A1262" s="7">
        <v>2025</v>
      </c>
      <c r="B1262" s="13" t="s">
        <v>131</v>
      </c>
      <c r="C1262" s="13" t="s">
        <v>137</v>
      </c>
      <c r="D1262" s="43">
        <v>12</v>
      </c>
    </row>
    <row r="1263" spans="1:4">
      <c r="A1263" s="7">
        <v>2025</v>
      </c>
      <c r="B1263" s="13" t="s">
        <v>131</v>
      </c>
      <c r="C1263" s="13" t="s">
        <v>138</v>
      </c>
      <c r="D1263" s="43">
        <v>5</v>
      </c>
    </row>
    <row r="1264" spans="1:4">
      <c r="A1264" s="7">
        <v>2025</v>
      </c>
      <c r="B1264" s="13" t="s">
        <v>131</v>
      </c>
      <c r="C1264" s="13" t="s">
        <v>139</v>
      </c>
      <c r="D1264" s="43">
        <v>32</v>
      </c>
    </row>
    <row r="1265" spans="1:4">
      <c r="A1265" s="7">
        <v>2025</v>
      </c>
      <c r="B1265" s="13" t="s">
        <v>131</v>
      </c>
      <c r="C1265" s="13" t="s">
        <v>140</v>
      </c>
      <c r="D1265" s="43">
        <v>3</v>
      </c>
    </row>
    <row r="1266" spans="1:4">
      <c r="A1266" s="7">
        <v>2025</v>
      </c>
      <c r="B1266" s="13" t="s">
        <v>131</v>
      </c>
      <c r="C1266" s="13" t="s">
        <v>141</v>
      </c>
      <c r="D1266" s="43">
        <v>4</v>
      </c>
    </row>
    <row r="1267" spans="1:4">
      <c r="A1267" s="7">
        <v>2025</v>
      </c>
      <c r="B1267" s="13" t="s">
        <v>131</v>
      </c>
      <c r="C1267" s="13" t="s">
        <v>142</v>
      </c>
      <c r="D1267" s="43">
        <v>2</v>
      </c>
    </row>
    <row r="1268" spans="1:4">
      <c r="A1268" s="7">
        <v>2025</v>
      </c>
      <c r="B1268" s="13" t="s">
        <v>131</v>
      </c>
      <c r="C1268" s="13" t="s">
        <v>143</v>
      </c>
      <c r="D1268" s="43">
        <v>5</v>
      </c>
    </row>
    <row r="1269" spans="1:4">
      <c r="A1269" s="7">
        <v>2025</v>
      </c>
      <c r="B1269" s="13" t="s">
        <v>131</v>
      </c>
      <c r="C1269" s="13" t="s">
        <v>144</v>
      </c>
      <c r="D1269" s="43">
        <v>9</v>
      </c>
    </row>
    <row r="1270" spans="1:4">
      <c r="A1270" s="7">
        <v>2025</v>
      </c>
      <c r="B1270" s="13" t="s">
        <v>131</v>
      </c>
      <c r="C1270" s="13" t="s">
        <v>145</v>
      </c>
      <c r="D1270" s="43">
        <v>8</v>
      </c>
    </row>
    <row r="1271" spans="1:4">
      <c r="A1271" s="7">
        <v>2025</v>
      </c>
      <c r="B1271" s="13" t="s">
        <v>131</v>
      </c>
      <c r="C1271" s="13" t="s">
        <v>146</v>
      </c>
      <c r="D1271" s="43">
        <v>4</v>
      </c>
    </row>
    <row r="1272" spans="1:4">
      <c r="A1272" s="7">
        <v>2025</v>
      </c>
      <c r="B1272" s="13" t="s">
        <v>131</v>
      </c>
      <c r="C1272" s="13" t="s">
        <v>147</v>
      </c>
      <c r="D1272" s="43">
        <v>6</v>
      </c>
    </row>
    <row r="1273" spans="1:4">
      <c r="A1273" s="7">
        <v>2025</v>
      </c>
      <c r="B1273" s="13" t="s">
        <v>131</v>
      </c>
      <c r="C1273" s="13" t="s">
        <v>148</v>
      </c>
      <c r="D1273" s="43">
        <v>2</v>
      </c>
    </row>
    <row r="1274" spans="1:4">
      <c r="A1274" s="7">
        <v>2025</v>
      </c>
      <c r="B1274" s="13" t="s">
        <v>131</v>
      </c>
      <c r="C1274" s="13" t="s">
        <v>149</v>
      </c>
      <c r="D1274" s="43">
        <v>3</v>
      </c>
    </row>
    <row r="1275" spans="1:4">
      <c r="A1275" s="7">
        <v>2025</v>
      </c>
      <c r="B1275" s="13" t="s">
        <v>131</v>
      </c>
      <c r="C1275" s="13" t="s">
        <v>150</v>
      </c>
      <c r="D1275" s="43">
        <v>8</v>
      </c>
    </row>
    <row r="1276" spans="1:4">
      <c r="A1276" s="7">
        <v>2025</v>
      </c>
      <c r="B1276" s="13" t="s">
        <v>131</v>
      </c>
      <c r="C1276" s="13" t="s">
        <v>151</v>
      </c>
      <c r="D1276" s="43">
        <v>3</v>
      </c>
    </row>
    <row r="1277" spans="1:4">
      <c r="A1277" s="7">
        <v>2025</v>
      </c>
      <c r="B1277" s="13" t="s">
        <v>131</v>
      </c>
      <c r="C1277" s="13" t="s">
        <v>152</v>
      </c>
      <c r="D1277" s="43">
        <v>6</v>
      </c>
    </row>
    <row r="1278" spans="1:4">
      <c r="A1278" s="7">
        <v>2025</v>
      </c>
      <c r="B1278" s="13" t="s">
        <v>131</v>
      </c>
      <c r="C1278" s="13" t="s">
        <v>153</v>
      </c>
      <c r="D1278" s="43">
        <v>6</v>
      </c>
    </row>
    <row r="1279" spans="1:4">
      <c r="A1279" s="7">
        <v>2025</v>
      </c>
      <c r="B1279" s="13" t="s">
        <v>154</v>
      </c>
      <c r="C1279" s="13" t="s">
        <v>155</v>
      </c>
      <c r="D1279" s="43">
        <v>2</v>
      </c>
    </row>
    <row r="1280" spans="1:4">
      <c r="A1280" s="7">
        <v>2025</v>
      </c>
      <c r="B1280" s="13" t="s">
        <v>154</v>
      </c>
      <c r="C1280" s="13" t="s">
        <v>156</v>
      </c>
      <c r="D1280" s="43">
        <v>3</v>
      </c>
    </row>
    <row r="1281" spans="1:4">
      <c r="A1281" s="7">
        <v>2025</v>
      </c>
      <c r="B1281" s="13" t="s">
        <v>154</v>
      </c>
      <c r="C1281" s="13" t="s">
        <v>157</v>
      </c>
      <c r="D1281" s="43">
        <v>4</v>
      </c>
    </row>
    <row r="1282" spans="1:4">
      <c r="A1282" s="7">
        <v>2025</v>
      </c>
      <c r="B1282" s="13" t="s">
        <v>154</v>
      </c>
      <c r="C1282" s="13" t="s">
        <v>158</v>
      </c>
      <c r="D1282" s="43">
        <v>2</v>
      </c>
    </row>
    <row r="1283" spans="1:4">
      <c r="A1283" s="7">
        <v>2025</v>
      </c>
      <c r="B1283" s="13" t="s">
        <v>154</v>
      </c>
      <c r="C1283" s="13" t="s">
        <v>159</v>
      </c>
      <c r="D1283" s="43">
        <v>4</v>
      </c>
    </row>
    <row r="1284" spans="1:4">
      <c r="A1284" s="7">
        <v>2025</v>
      </c>
      <c r="B1284" s="13" t="s">
        <v>154</v>
      </c>
      <c r="C1284" s="13" t="s">
        <v>160</v>
      </c>
      <c r="D1284" s="43">
        <v>4</v>
      </c>
    </row>
    <row r="1285" spans="1:4">
      <c r="A1285" s="7">
        <v>2025</v>
      </c>
      <c r="B1285" s="13" t="s">
        <v>154</v>
      </c>
      <c r="C1285" s="13" t="s">
        <v>161</v>
      </c>
      <c r="D1285" s="43">
        <v>2</v>
      </c>
    </row>
    <row r="1286" spans="1:4">
      <c r="A1286" s="7">
        <v>2025</v>
      </c>
      <c r="B1286" s="13" t="s">
        <v>154</v>
      </c>
      <c r="C1286" s="13" t="s">
        <v>162</v>
      </c>
      <c r="D1286" s="43">
        <v>5</v>
      </c>
    </row>
    <row r="1287" spans="1:4">
      <c r="A1287" s="7">
        <v>2025</v>
      </c>
      <c r="B1287" s="13" t="s">
        <v>154</v>
      </c>
      <c r="C1287" s="13" t="s">
        <v>163</v>
      </c>
      <c r="D1287" s="43">
        <v>2</v>
      </c>
    </row>
    <row r="1288" spans="1:4">
      <c r="A1288" s="7">
        <v>2025</v>
      </c>
      <c r="B1288" s="13" t="s">
        <v>154</v>
      </c>
      <c r="C1288" s="13" t="s">
        <v>164</v>
      </c>
      <c r="D1288" s="43">
        <v>2</v>
      </c>
    </row>
    <row r="1289" spans="1:4">
      <c r="A1289" s="7">
        <v>2025</v>
      </c>
      <c r="B1289" s="13" t="s">
        <v>154</v>
      </c>
      <c r="C1289" s="13" t="s">
        <v>165</v>
      </c>
      <c r="D1289" s="43">
        <v>2</v>
      </c>
    </row>
    <row r="1290" spans="1:4">
      <c r="A1290" s="7">
        <v>2025</v>
      </c>
      <c r="B1290" s="13" t="s">
        <v>154</v>
      </c>
      <c r="C1290" s="13" t="s">
        <v>166</v>
      </c>
      <c r="D1290" s="43">
        <v>4</v>
      </c>
    </row>
    <row r="1291" spans="1:4">
      <c r="A1291" s="7">
        <v>2025</v>
      </c>
      <c r="B1291" s="13" t="s">
        <v>154</v>
      </c>
      <c r="C1291" s="13" t="s">
        <v>167</v>
      </c>
      <c r="D1291" s="43">
        <v>8</v>
      </c>
    </row>
    <row r="1292" spans="1:4">
      <c r="A1292" s="7">
        <v>2025</v>
      </c>
      <c r="B1292" s="13" t="s">
        <v>154</v>
      </c>
      <c r="C1292" s="13" t="s">
        <v>168</v>
      </c>
      <c r="D1292" s="43">
        <v>3</v>
      </c>
    </row>
    <row r="1293" spans="1:4">
      <c r="A1293" s="7">
        <v>2025</v>
      </c>
      <c r="B1293" s="13" t="s">
        <v>154</v>
      </c>
      <c r="C1293" s="13" t="s">
        <v>169</v>
      </c>
      <c r="D1293" s="43">
        <v>35</v>
      </c>
    </row>
    <row r="1294" spans="1:4">
      <c r="A1294" s="7">
        <v>2025</v>
      </c>
      <c r="B1294" s="13" t="s">
        <v>154</v>
      </c>
      <c r="C1294" s="13" t="s">
        <v>170</v>
      </c>
      <c r="D1294" s="43">
        <v>2</v>
      </c>
    </row>
    <row r="1295" spans="1:4">
      <c r="A1295" s="7">
        <v>2025</v>
      </c>
      <c r="B1295" s="13" t="s">
        <v>154</v>
      </c>
      <c r="C1295" s="13" t="s">
        <v>171</v>
      </c>
      <c r="D1295" s="43">
        <v>6</v>
      </c>
    </row>
    <row r="1296" spans="1:4">
      <c r="A1296" s="7">
        <v>2025</v>
      </c>
      <c r="B1296" s="13" t="s">
        <v>154</v>
      </c>
      <c r="C1296" s="13" t="s">
        <v>172</v>
      </c>
      <c r="D1296" s="43">
        <v>3</v>
      </c>
    </row>
    <row r="1297" spans="1:4">
      <c r="A1297" s="7">
        <v>2025</v>
      </c>
      <c r="B1297" s="13" t="s">
        <v>154</v>
      </c>
      <c r="C1297" s="13" t="s">
        <v>173</v>
      </c>
      <c r="D1297" s="43">
        <v>3</v>
      </c>
    </row>
    <row r="1298" spans="1:4">
      <c r="A1298" s="7">
        <v>2025</v>
      </c>
      <c r="B1298" s="13" t="s">
        <v>154</v>
      </c>
      <c r="C1298" s="13" t="s">
        <v>174</v>
      </c>
      <c r="D1298" s="43">
        <v>3</v>
      </c>
    </row>
    <row r="1299" spans="1:4">
      <c r="A1299" s="7">
        <v>2025</v>
      </c>
      <c r="B1299" s="13" t="s">
        <v>154</v>
      </c>
      <c r="C1299" s="13" t="s">
        <v>175</v>
      </c>
      <c r="D1299" s="43">
        <v>3</v>
      </c>
    </row>
    <row r="1300" spans="1:4">
      <c r="A1300" s="7">
        <v>2025</v>
      </c>
      <c r="B1300" s="13" t="s">
        <v>154</v>
      </c>
      <c r="C1300" s="13" t="s">
        <v>176</v>
      </c>
      <c r="D1300" s="43">
        <v>5</v>
      </c>
    </row>
    <row r="1301" spans="1:4">
      <c r="A1301" s="7">
        <v>2025</v>
      </c>
      <c r="B1301" s="13" t="s">
        <v>154</v>
      </c>
      <c r="C1301" s="13" t="s">
        <v>177</v>
      </c>
      <c r="D1301" s="43">
        <v>9</v>
      </c>
    </row>
    <row r="1302" spans="1:4">
      <c r="A1302" s="7">
        <v>2025</v>
      </c>
      <c r="B1302" s="13" t="s">
        <v>154</v>
      </c>
      <c r="C1302" s="13" t="s">
        <v>178</v>
      </c>
      <c r="D1302" s="43">
        <v>4</v>
      </c>
    </row>
    <row r="1303" spans="1:4">
      <c r="A1303" s="7">
        <v>2025</v>
      </c>
      <c r="B1303" s="13" t="s">
        <v>154</v>
      </c>
      <c r="C1303" s="13" t="s">
        <v>179</v>
      </c>
      <c r="D1303" s="43">
        <v>3</v>
      </c>
    </row>
    <row r="1304" spans="1:4">
      <c r="A1304" s="7">
        <v>2025</v>
      </c>
      <c r="B1304" s="13" t="s">
        <v>154</v>
      </c>
      <c r="C1304" s="13" t="s">
        <v>180</v>
      </c>
      <c r="D1304" s="43">
        <v>7</v>
      </c>
    </row>
    <row r="1305" spans="1:4">
      <c r="A1305" s="7">
        <v>2025</v>
      </c>
      <c r="B1305" s="13" t="s">
        <v>154</v>
      </c>
      <c r="C1305" s="13" t="s">
        <v>181</v>
      </c>
      <c r="D1305" s="43">
        <v>2</v>
      </c>
    </row>
    <row r="1306" spans="1:4">
      <c r="A1306" s="7">
        <v>2025</v>
      </c>
      <c r="B1306" s="13" t="s">
        <v>154</v>
      </c>
      <c r="C1306" s="13" t="s">
        <v>182</v>
      </c>
      <c r="D1306" s="43">
        <v>2</v>
      </c>
    </row>
    <row r="1307" spans="1:4">
      <c r="A1307" s="7">
        <v>2025</v>
      </c>
      <c r="B1307" s="13" t="s">
        <v>154</v>
      </c>
      <c r="C1307" s="13" t="s">
        <v>183</v>
      </c>
      <c r="D1307" s="43">
        <v>2</v>
      </c>
    </row>
    <row r="1308" spans="1:4">
      <c r="A1308" s="7">
        <v>2025</v>
      </c>
      <c r="B1308" s="13" t="s">
        <v>154</v>
      </c>
      <c r="C1308" s="13" t="s">
        <v>184</v>
      </c>
      <c r="D1308" s="43">
        <v>6</v>
      </c>
    </row>
    <row r="1309" spans="1:4">
      <c r="A1309" s="7">
        <v>2025</v>
      </c>
      <c r="B1309" s="13" t="s">
        <v>154</v>
      </c>
      <c r="C1309" s="13" t="s">
        <v>185</v>
      </c>
      <c r="D1309" s="43">
        <v>3</v>
      </c>
    </row>
    <row r="1310" spans="1:4">
      <c r="A1310" s="7">
        <v>2025</v>
      </c>
      <c r="B1310" s="13" t="s">
        <v>154</v>
      </c>
      <c r="C1310" s="13" t="s">
        <v>186</v>
      </c>
      <c r="D1310" s="43">
        <v>2</v>
      </c>
    </row>
    <row r="1311" spans="1:4">
      <c r="A1311" s="7">
        <v>2025</v>
      </c>
      <c r="B1311" s="13" t="s">
        <v>154</v>
      </c>
      <c r="C1311" s="13" t="s">
        <v>187</v>
      </c>
      <c r="D1311" s="43">
        <v>3</v>
      </c>
    </row>
    <row r="1312" spans="1:4">
      <c r="A1312" s="7">
        <v>2025</v>
      </c>
      <c r="B1312" s="13" t="s">
        <v>154</v>
      </c>
      <c r="C1312" s="13" t="s">
        <v>188</v>
      </c>
      <c r="D1312" s="43">
        <v>2</v>
      </c>
    </row>
    <row r="1313" spans="1:4">
      <c r="A1313" s="7">
        <v>2025</v>
      </c>
      <c r="B1313" s="13" t="s">
        <v>154</v>
      </c>
      <c r="C1313" s="13" t="s">
        <v>189</v>
      </c>
      <c r="D1313" s="43">
        <v>2</v>
      </c>
    </row>
    <row r="1314" spans="1:4">
      <c r="A1314" s="7">
        <v>2025</v>
      </c>
      <c r="B1314" s="13" t="s">
        <v>154</v>
      </c>
      <c r="C1314" s="13" t="s">
        <v>190</v>
      </c>
      <c r="D1314" s="43">
        <v>5</v>
      </c>
    </row>
    <row r="1315" spans="1:4">
      <c r="A1315" s="7">
        <v>2025</v>
      </c>
      <c r="B1315" s="13" t="s">
        <v>154</v>
      </c>
      <c r="C1315" s="13" t="s">
        <v>191</v>
      </c>
      <c r="D1315" s="43">
        <v>2</v>
      </c>
    </row>
    <row r="1316" spans="1:4">
      <c r="A1316" s="7">
        <v>2025</v>
      </c>
      <c r="B1316" s="13" t="s">
        <v>154</v>
      </c>
      <c r="C1316" s="13" t="s">
        <v>192</v>
      </c>
      <c r="D1316" s="43">
        <v>11</v>
      </c>
    </row>
    <row r="1317" spans="1:4">
      <c r="A1317" s="7">
        <v>2025</v>
      </c>
      <c r="B1317" s="13" t="s">
        <v>154</v>
      </c>
      <c r="C1317" s="13" t="s">
        <v>193</v>
      </c>
      <c r="D1317" s="43">
        <v>3</v>
      </c>
    </row>
    <row r="1318" spans="1:4">
      <c r="A1318" s="7">
        <v>2025</v>
      </c>
      <c r="B1318" s="13" t="s">
        <v>154</v>
      </c>
      <c r="C1318" s="13" t="s">
        <v>194</v>
      </c>
      <c r="D1318" s="43">
        <v>2</v>
      </c>
    </row>
    <row r="1319" spans="1:4">
      <c r="A1319" s="7">
        <v>2025</v>
      </c>
      <c r="B1319" s="13" t="s">
        <v>154</v>
      </c>
      <c r="C1319" s="13" t="s">
        <v>195</v>
      </c>
      <c r="D1319" s="43">
        <v>2</v>
      </c>
    </row>
    <row r="1320" spans="1:4">
      <c r="A1320" s="7">
        <v>2025</v>
      </c>
      <c r="B1320" s="13" t="s">
        <v>154</v>
      </c>
      <c r="C1320" s="13" t="s">
        <v>196</v>
      </c>
      <c r="D1320" s="43">
        <v>3</v>
      </c>
    </row>
    <row r="1321" spans="1:4">
      <c r="A1321" s="7">
        <v>2025</v>
      </c>
      <c r="B1321" s="13" t="s">
        <v>197</v>
      </c>
      <c r="C1321" s="13" t="s">
        <v>133</v>
      </c>
      <c r="D1321" s="43">
        <v>3</v>
      </c>
    </row>
    <row r="1322" spans="1:4">
      <c r="A1322" s="7">
        <v>2025</v>
      </c>
      <c r="B1322" s="13" t="s">
        <v>197</v>
      </c>
      <c r="C1322" s="13" t="s">
        <v>198</v>
      </c>
      <c r="D1322" s="43">
        <v>2</v>
      </c>
    </row>
    <row r="1323" spans="1:4">
      <c r="A1323" s="7">
        <v>2025</v>
      </c>
      <c r="B1323" s="13" t="s">
        <v>197</v>
      </c>
      <c r="C1323" s="13" t="s">
        <v>199</v>
      </c>
      <c r="D1323" s="43">
        <v>3</v>
      </c>
    </row>
    <row r="1324" spans="1:4">
      <c r="A1324" s="7">
        <v>2025</v>
      </c>
      <c r="B1324" s="13" t="s">
        <v>197</v>
      </c>
      <c r="C1324" s="13" t="s">
        <v>200</v>
      </c>
      <c r="D1324" s="43">
        <v>2</v>
      </c>
    </row>
    <row r="1325" spans="1:4">
      <c r="A1325" s="7">
        <v>2025</v>
      </c>
      <c r="B1325" s="13" t="s">
        <v>197</v>
      </c>
      <c r="C1325" s="13" t="s">
        <v>201</v>
      </c>
      <c r="D1325" s="43">
        <v>2</v>
      </c>
    </row>
    <row r="1326" spans="1:4">
      <c r="A1326" s="7">
        <v>2025</v>
      </c>
      <c r="B1326" s="13" t="s">
        <v>197</v>
      </c>
      <c r="C1326" s="13" t="s">
        <v>202</v>
      </c>
      <c r="D1326" s="43">
        <v>5</v>
      </c>
    </row>
    <row r="1327" spans="1:4">
      <c r="A1327" s="7">
        <v>2025</v>
      </c>
      <c r="B1327" s="13" t="s">
        <v>197</v>
      </c>
      <c r="C1327" s="13" t="s">
        <v>203</v>
      </c>
      <c r="D1327" s="43">
        <v>2</v>
      </c>
    </row>
    <row r="1328" spans="1:4">
      <c r="A1328" s="7">
        <v>2025</v>
      </c>
      <c r="B1328" s="13" t="s">
        <v>197</v>
      </c>
      <c r="C1328" s="13" t="s">
        <v>204</v>
      </c>
      <c r="D1328" s="43">
        <v>5</v>
      </c>
    </row>
    <row r="1329" spans="1:4">
      <c r="A1329" s="7">
        <v>2025</v>
      </c>
      <c r="B1329" s="13" t="s">
        <v>197</v>
      </c>
      <c r="C1329" s="13" t="s">
        <v>205</v>
      </c>
      <c r="D1329" s="43">
        <v>2</v>
      </c>
    </row>
    <row r="1330" spans="1:4">
      <c r="A1330" s="7">
        <v>2025</v>
      </c>
      <c r="B1330" s="13" t="s">
        <v>197</v>
      </c>
      <c r="C1330" s="13" t="s">
        <v>84</v>
      </c>
      <c r="D1330" s="43">
        <v>5</v>
      </c>
    </row>
    <row r="1331" spans="1:4">
      <c r="A1331" s="7">
        <v>2025</v>
      </c>
      <c r="B1331" s="13" t="s">
        <v>197</v>
      </c>
      <c r="C1331" s="13" t="s">
        <v>206</v>
      </c>
      <c r="D1331" s="43">
        <v>2</v>
      </c>
    </row>
    <row r="1332" spans="1:4">
      <c r="A1332" s="7">
        <v>2025</v>
      </c>
      <c r="B1332" s="13" t="s">
        <v>197</v>
      </c>
      <c r="C1332" s="13" t="s">
        <v>207</v>
      </c>
      <c r="D1332" s="43">
        <v>3</v>
      </c>
    </row>
    <row r="1333" spans="1:4">
      <c r="A1333" s="7">
        <v>2025</v>
      </c>
      <c r="B1333" s="13" t="s">
        <v>208</v>
      </c>
      <c r="C1333" s="13" t="s">
        <v>209</v>
      </c>
      <c r="D1333" s="43">
        <v>2</v>
      </c>
    </row>
    <row r="1334" spans="1:4">
      <c r="A1334" s="7">
        <v>2025</v>
      </c>
      <c r="B1334" s="13" t="s">
        <v>208</v>
      </c>
      <c r="C1334" s="13" t="s">
        <v>210</v>
      </c>
      <c r="D1334" s="43">
        <v>3</v>
      </c>
    </row>
    <row r="1335" spans="1:4">
      <c r="A1335" s="7">
        <v>2025</v>
      </c>
      <c r="B1335" s="13" t="s">
        <v>208</v>
      </c>
      <c r="C1335" s="13" t="s">
        <v>211</v>
      </c>
      <c r="D1335" s="43">
        <v>5</v>
      </c>
    </row>
    <row r="1336" spans="1:4">
      <c r="A1336" s="7">
        <v>2025</v>
      </c>
      <c r="B1336" s="13" t="s">
        <v>208</v>
      </c>
      <c r="C1336" s="13" t="s">
        <v>212</v>
      </c>
      <c r="D1336" s="43">
        <v>5</v>
      </c>
    </row>
    <row r="1337" spans="1:4">
      <c r="A1337" s="7">
        <v>2025</v>
      </c>
      <c r="B1337" s="13" t="s">
        <v>208</v>
      </c>
      <c r="C1337" s="13" t="s">
        <v>213</v>
      </c>
      <c r="D1337" s="43">
        <v>4</v>
      </c>
    </row>
    <row r="1338" spans="1:4">
      <c r="A1338" s="7">
        <v>2025</v>
      </c>
      <c r="B1338" s="13" t="s">
        <v>208</v>
      </c>
      <c r="C1338" s="13" t="s">
        <v>214</v>
      </c>
      <c r="D1338" s="43">
        <v>2</v>
      </c>
    </row>
    <row r="1339" spans="1:4">
      <c r="A1339" s="7">
        <v>2025</v>
      </c>
      <c r="B1339" s="13" t="s">
        <v>208</v>
      </c>
      <c r="C1339" s="13" t="s">
        <v>94</v>
      </c>
      <c r="D1339" s="43">
        <v>4</v>
      </c>
    </row>
    <row r="1340" spans="1:4">
      <c r="A1340" s="7">
        <v>2025</v>
      </c>
      <c r="B1340" s="13" t="s">
        <v>208</v>
      </c>
      <c r="C1340" s="13" t="s">
        <v>215</v>
      </c>
      <c r="D1340" s="43">
        <v>2</v>
      </c>
    </row>
    <row r="1341" spans="1:4">
      <c r="A1341" s="7">
        <v>2025</v>
      </c>
      <c r="B1341" s="13" t="s">
        <v>208</v>
      </c>
      <c r="C1341" s="13" t="s">
        <v>216</v>
      </c>
      <c r="D1341" s="43">
        <v>3</v>
      </c>
    </row>
    <row r="1342" spans="1:4">
      <c r="A1342" s="7">
        <v>2025</v>
      </c>
      <c r="B1342" s="13" t="s">
        <v>208</v>
      </c>
      <c r="C1342" s="13" t="s">
        <v>217</v>
      </c>
      <c r="D1342" s="43">
        <v>2</v>
      </c>
    </row>
    <row r="1343" spans="1:4">
      <c r="A1343" s="7">
        <v>2025</v>
      </c>
      <c r="B1343" s="13" t="s">
        <v>208</v>
      </c>
      <c r="C1343" s="13" t="s">
        <v>218</v>
      </c>
      <c r="D1343" s="43">
        <v>3</v>
      </c>
    </row>
    <row r="1344" spans="1:4">
      <c r="A1344" s="7">
        <v>2025</v>
      </c>
      <c r="B1344" s="13" t="s">
        <v>208</v>
      </c>
      <c r="C1344" s="13" t="s">
        <v>219</v>
      </c>
      <c r="D1344" s="43">
        <v>2</v>
      </c>
    </row>
    <row r="1345" spans="1:4">
      <c r="A1345" s="7">
        <v>2025</v>
      </c>
      <c r="B1345" s="13" t="s">
        <v>208</v>
      </c>
      <c r="C1345" s="13" t="s">
        <v>220</v>
      </c>
      <c r="D1345" s="43">
        <v>2</v>
      </c>
    </row>
    <row r="1346" spans="1:4">
      <c r="A1346" s="7">
        <v>2025</v>
      </c>
      <c r="B1346" s="13" t="s">
        <v>208</v>
      </c>
      <c r="C1346" s="13" t="s">
        <v>221</v>
      </c>
      <c r="D1346" s="43">
        <v>8</v>
      </c>
    </row>
    <row r="1347" spans="1:4">
      <c r="A1347" s="7">
        <v>2025</v>
      </c>
      <c r="B1347" s="13" t="s">
        <v>208</v>
      </c>
      <c r="C1347" s="13" t="s">
        <v>222</v>
      </c>
      <c r="D1347" s="43">
        <v>2</v>
      </c>
    </row>
    <row r="1348" spans="1:4">
      <c r="A1348" s="7">
        <v>2025</v>
      </c>
      <c r="B1348" s="13" t="s">
        <v>208</v>
      </c>
      <c r="C1348" s="13" t="s">
        <v>223</v>
      </c>
      <c r="D1348" s="43">
        <v>5</v>
      </c>
    </row>
    <row r="1349" spans="1:4">
      <c r="A1349" s="7">
        <v>2025</v>
      </c>
      <c r="B1349" s="13" t="s">
        <v>208</v>
      </c>
      <c r="C1349" s="13" t="s">
        <v>224</v>
      </c>
      <c r="D1349" s="43">
        <v>3</v>
      </c>
    </row>
    <row r="1350" spans="1:4">
      <c r="A1350" s="7">
        <v>2025</v>
      </c>
      <c r="B1350" s="13" t="s">
        <v>208</v>
      </c>
      <c r="C1350" s="13" t="s">
        <v>225</v>
      </c>
      <c r="D1350" s="43">
        <v>3</v>
      </c>
    </row>
    <row r="1351" spans="1:4">
      <c r="A1351" s="7">
        <v>2025</v>
      </c>
      <c r="B1351" s="13" t="s">
        <v>208</v>
      </c>
      <c r="C1351" s="13" t="s">
        <v>226</v>
      </c>
      <c r="D1351" s="43">
        <v>3</v>
      </c>
    </row>
    <row r="1352" spans="1:4">
      <c r="A1352" s="7">
        <v>2025</v>
      </c>
      <c r="B1352" s="13" t="s">
        <v>208</v>
      </c>
      <c r="C1352" s="13" t="s">
        <v>227</v>
      </c>
      <c r="D1352" s="43">
        <v>3</v>
      </c>
    </row>
    <row r="1353" spans="1:4">
      <c r="A1353" s="7">
        <v>2025</v>
      </c>
      <c r="B1353" s="13" t="s">
        <v>208</v>
      </c>
      <c r="C1353" s="13" t="s">
        <v>228</v>
      </c>
      <c r="D1353" s="43">
        <v>7</v>
      </c>
    </row>
    <row r="1354" spans="1:4">
      <c r="A1354" s="7">
        <v>2025</v>
      </c>
      <c r="B1354" s="13" t="s">
        <v>208</v>
      </c>
      <c r="C1354" s="13" t="s">
        <v>229</v>
      </c>
      <c r="D1354" s="43">
        <v>4</v>
      </c>
    </row>
    <row r="1355" spans="1:4">
      <c r="A1355" s="7">
        <v>2025</v>
      </c>
      <c r="B1355" s="13" t="s">
        <v>208</v>
      </c>
      <c r="C1355" s="13" t="s">
        <v>230</v>
      </c>
      <c r="D1355" s="43">
        <v>4</v>
      </c>
    </row>
    <row r="1356" spans="1:4">
      <c r="A1356" s="7">
        <v>2025</v>
      </c>
      <c r="B1356" s="13" t="s">
        <v>208</v>
      </c>
      <c r="C1356" s="13" t="s">
        <v>231</v>
      </c>
      <c r="D1356" s="43">
        <v>2</v>
      </c>
    </row>
    <row r="1357" spans="1:4">
      <c r="A1357" s="7">
        <v>2025</v>
      </c>
      <c r="B1357" s="13" t="s">
        <v>208</v>
      </c>
      <c r="C1357" s="13" t="s">
        <v>232</v>
      </c>
      <c r="D1357" s="43">
        <v>2</v>
      </c>
    </row>
    <row r="1358" spans="1:4">
      <c r="A1358" s="7">
        <v>2025</v>
      </c>
      <c r="B1358" s="13" t="s">
        <v>233</v>
      </c>
      <c r="C1358" s="13" t="s">
        <v>234</v>
      </c>
      <c r="D1358" s="43">
        <v>2</v>
      </c>
    </row>
    <row r="1359" spans="1:4">
      <c r="A1359" s="7">
        <v>2025</v>
      </c>
      <c r="B1359" s="13" t="s">
        <v>233</v>
      </c>
      <c r="C1359" s="13" t="s">
        <v>235</v>
      </c>
      <c r="D1359" s="43">
        <v>6</v>
      </c>
    </row>
    <row r="1360" spans="1:4">
      <c r="A1360" s="7">
        <v>2025</v>
      </c>
      <c r="B1360" s="13" t="s">
        <v>233</v>
      </c>
      <c r="C1360" s="13" t="s">
        <v>236</v>
      </c>
      <c r="D1360" s="43">
        <v>2</v>
      </c>
    </row>
    <row r="1361" spans="1:4">
      <c r="A1361" s="7">
        <v>2025</v>
      </c>
      <c r="B1361" s="13" t="s">
        <v>233</v>
      </c>
      <c r="C1361" s="13" t="s">
        <v>237</v>
      </c>
      <c r="D1361" s="43">
        <v>2</v>
      </c>
    </row>
    <row r="1362" spans="1:4">
      <c r="A1362" s="7">
        <v>2025</v>
      </c>
      <c r="B1362" s="13" t="s">
        <v>233</v>
      </c>
      <c r="C1362" s="13" t="s">
        <v>238</v>
      </c>
      <c r="D1362" s="43">
        <v>2</v>
      </c>
    </row>
    <row r="1363" spans="1:4">
      <c r="A1363" s="7">
        <v>2025</v>
      </c>
      <c r="B1363" s="13" t="s">
        <v>233</v>
      </c>
      <c r="C1363" s="13" t="s">
        <v>239</v>
      </c>
      <c r="D1363" s="43">
        <v>2</v>
      </c>
    </row>
    <row r="1364" spans="1:4">
      <c r="A1364" s="7">
        <v>2025</v>
      </c>
      <c r="B1364" s="13" t="s">
        <v>233</v>
      </c>
      <c r="C1364" s="13" t="s">
        <v>240</v>
      </c>
      <c r="D1364" s="43">
        <v>2</v>
      </c>
    </row>
    <row r="1365" spans="1:4">
      <c r="A1365" s="7">
        <v>2025</v>
      </c>
      <c r="B1365" s="13" t="s">
        <v>233</v>
      </c>
      <c r="C1365" s="13" t="s">
        <v>241</v>
      </c>
      <c r="D1365" s="43">
        <v>12</v>
      </c>
    </row>
    <row r="1366" spans="1:4">
      <c r="A1366" s="7">
        <v>2025</v>
      </c>
      <c r="B1366" s="13" t="s">
        <v>233</v>
      </c>
      <c r="C1366" s="13" t="s">
        <v>242</v>
      </c>
      <c r="D1366" s="43">
        <v>2</v>
      </c>
    </row>
    <row r="1367" spans="1:4">
      <c r="A1367" s="7">
        <v>2025</v>
      </c>
      <c r="B1367" s="13" t="s">
        <v>233</v>
      </c>
      <c r="C1367" s="13" t="s">
        <v>243</v>
      </c>
      <c r="D1367" s="43">
        <v>3</v>
      </c>
    </row>
    <row r="1368" spans="1:4">
      <c r="A1368" s="7">
        <v>2025</v>
      </c>
      <c r="B1368" s="13" t="s">
        <v>233</v>
      </c>
      <c r="C1368" s="13" t="s">
        <v>244</v>
      </c>
      <c r="D1368" s="43">
        <v>2</v>
      </c>
    </row>
    <row r="1369" spans="1:4">
      <c r="A1369" s="7">
        <v>2025</v>
      </c>
      <c r="B1369" s="13" t="s">
        <v>233</v>
      </c>
      <c r="C1369" s="13" t="s">
        <v>245</v>
      </c>
      <c r="D1369" s="43">
        <v>2</v>
      </c>
    </row>
    <row r="1370" spans="1:4">
      <c r="A1370" s="7">
        <v>2025</v>
      </c>
      <c r="B1370" s="13" t="s">
        <v>233</v>
      </c>
      <c r="C1370" s="13" t="s">
        <v>246</v>
      </c>
      <c r="D1370" s="43">
        <v>2</v>
      </c>
    </row>
    <row r="1371" spans="1:4">
      <c r="A1371" s="7">
        <v>2025</v>
      </c>
      <c r="B1371" s="13" t="s">
        <v>233</v>
      </c>
      <c r="C1371" s="13" t="s">
        <v>247</v>
      </c>
      <c r="D1371" s="43">
        <v>2</v>
      </c>
    </row>
    <row r="1372" spans="1:4">
      <c r="A1372" s="7">
        <v>2025</v>
      </c>
      <c r="B1372" s="13" t="s">
        <v>233</v>
      </c>
      <c r="C1372" s="13" t="s">
        <v>248</v>
      </c>
      <c r="D1372" s="43">
        <v>2</v>
      </c>
    </row>
    <row r="1373" spans="1:4">
      <c r="A1373" s="7">
        <v>2025</v>
      </c>
      <c r="B1373" s="13" t="s">
        <v>233</v>
      </c>
      <c r="C1373" s="13" t="s">
        <v>249</v>
      </c>
      <c r="D1373" s="43">
        <v>2</v>
      </c>
    </row>
    <row r="1374" spans="1:4">
      <c r="A1374" s="7">
        <v>2025</v>
      </c>
      <c r="B1374" s="13" t="s">
        <v>233</v>
      </c>
      <c r="C1374" s="13" t="s">
        <v>250</v>
      </c>
      <c r="D1374" s="43">
        <v>2</v>
      </c>
    </row>
    <row r="1375" spans="1:4">
      <c r="A1375" s="7">
        <v>2025</v>
      </c>
      <c r="B1375" s="13" t="s">
        <v>251</v>
      </c>
      <c r="C1375" s="13" t="s">
        <v>252</v>
      </c>
      <c r="D1375" s="43">
        <v>3</v>
      </c>
    </row>
    <row r="1376" spans="1:4">
      <c r="A1376" s="7">
        <v>2025</v>
      </c>
      <c r="B1376" s="13" t="s">
        <v>251</v>
      </c>
      <c r="C1376" s="13" t="s">
        <v>253</v>
      </c>
      <c r="D1376" s="43">
        <v>4</v>
      </c>
    </row>
    <row r="1377" spans="1:4">
      <c r="A1377" s="7">
        <v>2025</v>
      </c>
      <c r="B1377" s="13" t="s">
        <v>251</v>
      </c>
      <c r="C1377" s="13" t="s">
        <v>254</v>
      </c>
      <c r="D1377" s="43">
        <v>2</v>
      </c>
    </row>
    <row r="1378" spans="1:4">
      <c r="A1378" s="7">
        <v>2025</v>
      </c>
      <c r="B1378" s="13" t="s">
        <v>251</v>
      </c>
      <c r="C1378" s="13" t="s">
        <v>255</v>
      </c>
      <c r="D1378" s="43">
        <v>5</v>
      </c>
    </row>
    <row r="1379" spans="1:4">
      <c r="A1379" s="7">
        <v>2025</v>
      </c>
      <c r="B1379" s="13" t="s">
        <v>251</v>
      </c>
      <c r="C1379" s="13" t="s">
        <v>256</v>
      </c>
      <c r="D1379" s="43">
        <v>6</v>
      </c>
    </row>
    <row r="1380" spans="1:4">
      <c r="A1380" s="7">
        <v>2025</v>
      </c>
      <c r="B1380" s="13" t="s">
        <v>251</v>
      </c>
      <c r="C1380" s="13" t="s">
        <v>257</v>
      </c>
      <c r="D1380" s="43">
        <v>3</v>
      </c>
    </row>
    <row r="1381" spans="1:4">
      <c r="A1381" s="7">
        <v>2025</v>
      </c>
      <c r="B1381" s="13" t="s">
        <v>251</v>
      </c>
      <c r="C1381" s="13" t="s">
        <v>258</v>
      </c>
      <c r="D1381" s="43">
        <v>3</v>
      </c>
    </row>
    <row r="1382" spans="1:4">
      <c r="A1382" s="7">
        <v>2025</v>
      </c>
      <c r="B1382" s="13" t="s">
        <v>251</v>
      </c>
      <c r="C1382" s="13" t="s">
        <v>259</v>
      </c>
      <c r="D1382" s="43">
        <v>3</v>
      </c>
    </row>
    <row r="1383" spans="1:4">
      <c r="A1383" s="7">
        <v>2025</v>
      </c>
      <c r="B1383" s="13" t="s">
        <v>251</v>
      </c>
      <c r="C1383" s="13" t="s">
        <v>260</v>
      </c>
      <c r="D1383" s="43">
        <v>19</v>
      </c>
    </row>
    <row r="1384" spans="1:4">
      <c r="A1384" s="7">
        <v>2025</v>
      </c>
      <c r="B1384" s="13" t="s">
        <v>251</v>
      </c>
      <c r="C1384" s="13" t="s">
        <v>261</v>
      </c>
      <c r="D1384" s="43">
        <v>10</v>
      </c>
    </row>
    <row r="1385" spans="1:4">
      <c r="A1385" s="7">
        <v>2025</v>
      </c>
      <c r="B1385" s="13" t="s">
        <v>251</v>
      </c>
      <c r="C1385" s="13" t="s">
        <v>262</v>
      </c>
      <c r="D1385" s="43">
        <v>3</v>
      </c>
    </row>
    <row r="1386" spans="1:4">
      <c r="A1386" s="7">
        <v>2025</v>
      </c>
      <c r="B1386" s="13" t="s">
        <v>251</v>
      </c>
      <c r="C1386" s="13" t="s">
        <v>263</v>
      </c>
      <c r="D1386" s="43">
        <v>2</v>
      </c>
    </row>
    <row r="1387" spans="1:4">
      <c r="A1387" s="7">
        <v>2025</v>
      </c>
      <c r="B1387" s="13" t="s">
        <v>251</v>
      </c>
      <c r="C1387" s="13" t="s">
        <v>264</v>
      </c>
      <c r="D1387" s="43">
        <v>2</v>
      </c>
    </row>
    <row r="1388" spans="1:4">
      <c r="A1388" s="7">
        <v>2025</v>
      </c>
      <c r="B1388" s="13" t="s">
        <v>251</v>
      </c>
      <c r="C1388" s="13" t="s">
        <v>173</v>
      </c>
      <c r="D1388" s="43">
        <v>2</v>
      </c>
    </row>
    <row r="1389" spans="1:4">
      <c r="A1389" s="7">
        <v>2025</v>
      </c>
      <c r="B1389" s="13" t="s">
        <v>251</v>
      </c>
      <c r="C1389" s="13" t="s">
        <v>265</v>
      </c>
      <c r="D1389" s="43">
        <v>4</v>
      </c>
    </row>
    <row r="1390" spans="1:4">
      <c r="A1390" s="7">
        <v>2025</v>
      </c>
      <c r="B1390" s="13" t="s">
        <v>251</v>
      </c>
      <c r="C1390" s="13" t="s">
        <v>266</v>
      </c>
      <c r="D1390" s="43">
        <v>4</v>
      </c>
    </row>
    <row r="1391" spans="1:4">
      <c r="A1391" s="7">
        <v>2025</v>
      </c>
      <c r="B1391" s="13" t="s">
        <v>251</v>
      </c>
      <c r="C1391" s="13" t="s">
        <v>267</v>
      </c>
      <c r="D1391" s="43">
        <v>5</v>
      </c>
    </row>
    <row r="1392" spans="1:4">
      <c r="A1392" s="7">
        <v>2025</v>
      </c>
      <c r="B1392" s="13" t="s">
        <v>251</v>
      </c>
      <c r="C1392" s="13" t="s">
        <v>268</v>
      </c>
      <c r="D1392" s="43">
        <v>2</v>
      </c>
    </row>
    <row r="1393" spans="1:4">
      <c r="A1393" s="7">
        <v>2025</v>
      </c>
      <c r="B1393" s="13" t="s">
        <v>251</v>
      </c>
      <c r="C1393" s="13" t="s">
        <v>269</v>
      </c>
      <c r="D1393" s="43">
        <v>4</v>
      </c>
    </row>
    <row r="1394" spans="1:4">
      <c r="A1394" s="7">
        <v>2025</v>
      </c>
      <c r="B1394" s="13" t="s">
        <v>251</v>
      </c>
      <c r="C1394" s="13" t="s">
        <v>270</v>
      </c>
      <c r="D1394" s="43">
        <v>9</v>
      </c>
    </row>
    <row r="1395" spans="1:4">
      <c r="A1395" s="7">
        <v>2025</v>
      </c>
      <c r="B1395" s="13" t="s">
        <v>271</v>
      </c>
      <c r="C1395" s="13" t="s">
        <v>272</v>
      </c>
      <c r="D1395" s="43">
        <v>6</v>
      </c>
    </row>
    <row r="1396" spans="1:4">
      <c r="A1396" s="7">
        <v>2025</v>
      </c>
      <c r="B1396" s="13" t="s">
        <v>271</v>
      </c>
      <c r="C1396" s="13" t="s">
        <v>236</v>
      </c>
      <c r="D1396" s="43">
        <v>7</v>
      </c>
    </row>
    <row r="1397" spans="1:4">
      <c r="A1397" s="7">
        <v>2025</v>
      </c>
      <c r="B1397" s="13" t="s">
        <v>271</v>
      </c>
      <c r="C1397" s="13" t="s">
        <v>273</v>
      </c>
      <c r="D1397" s="43">
        <v>2</v>
      </c>
    </row>
    <row r="1398" spans="1:4">
      <c r="A1398" s="7">
        <v>2025</v>
      </c>
      <c r="B1398" s="13" t="s">
        <v>271</v>
      </c>
      <c r="C1398" s="13" t="s">
        <v>274</v>
      </c>
      <c r="D1398" s="43">
        <v>7</v>
      </c>
    </row>
    <row r="1399" spans="1:4">
      <c r="A1399" s="7">
        <v>2025</v>
      </c>
      <c r="B1399" s="13" t="s">
        <v>271</v>
      </c>
      <c r="C1399" s="13" t="s">
        <v>275</v>
      </c>
      <c r="D1399" s="43">
        <v>5</v>
      </c>
    </row>
    <row r="1400" spans="1:4">
      <c r="A1400" s="7">
        <v>2025</v>
      </c>
      <c r="B1400" s="13" t="s">
        <v>271</v>
      </c>
      <c r="C1400" s="13" t="s">
        <v>276</v>
      </c>
      <c r="D1400" s="43">
        <v>5</v>
      </c>
    </row>
    <row r="1401" spans="1:4">
      <c r="A1401" s="7">
        <v>2025</v>
      </c>
      <c r="B1401" s="13" t="s">
        <v>271</v>
      </c>
      <c r="C1401" s="13" t="s">
        <v>277</v>
      </c>
      <c r="D1401" s="43">
        <v>3</v>
      </c>
    </row>
    <row r="1402" spans="1:4">
      <c r="A1402" s="7">
        <v>2025</v>
      </c>
      <c r="B1402" s="13" t="s">
        <v>271</v>
      </c>
      <c r="C1402" s="13" t="s">
        <v>278</v>
      </c>
      <c r="D1402" s="43">
        <v>3</v>
      </c>
    </row>
    <row r="1403" spans="1:4">
      <c r="A1403" s="7">
        <v>2025</v>
      </c>
      <c r="B1403" s="13" t="s">
        <v>271</v>
      </c>
      <c r="C1403" s="13" t="s">
        <v>279</v>
      </c>
      <c r="D1403" s="43">
        <v>7</v>
      </c>
    </row>
    <row r="1404" spans="1:4">
      <c r="A1404" s="7">
        <v>2025</v>
      </c>
      <c r="B1404" s="13" t="s">
        <v>271</v>
      </c>
      <c r="C1404" s="13" t="s">
        <v>280</v>
      </c>
      <c r="D1404" s="43">
        <v>6</v>
      </c>
    </row>
    <row r="1405" spans="1:4">
      <c r="A1405" s="7">
        <v>2025</v>
      </c>
      <c r="B1405" s="13" t="s">
        <v>271</v>
      </c>
      <c r="C1405" s="13" t="s">
        <v>281</v>
      </c>
      <c r="D1405" s="43">
        <v>4</v>
      </c>
    </row>
    <row r="1406" spans="1:4">
      <c r="A1406" s="7">
        <v>2025</v>
      </c>
      <c r="B1406" s="13" t="s">
        <v>271</v>
      </c>
      <c r="C1406" s="13" t="s">
        <v>282</v>
      </c>
      <c r="D1406" s="43">
        <v>8</v>
      </c>
    </row>
    <row r="1407" spans="1:4">
      <c r="A1407" s="7">
        <v>2025</v>
      </c>
      <c r="B1407" s="13" t="s">
        <v>271</v>
      </c>
      <c r="C1407" s="13" t="s">
        <v>283</v>
      </c>
      <c r="D1407" s="43">
        <v>5</v>
      </c>
    </row>
    <row r="1408" spans="1:4">
      <c r="A1408" s="7">
        <v>2025</v>
      </c>
      <c r="B1408" s="13" t="s">
        <v>271</v>
      </c>
      <c r="C1408" s="13" t="s">
        <v>284</v>
      </c>
      <c r="D1408" s="43">
        <v>7</v>
      </c>
    </row>
    <row r="1409" spans="1:4">
      <c r="A1409" s="7">
        <v>2025</v>
      </c>
      <c r="B1409" s="13" t="s">
        <v>271</v>
      </c>
      <c r="C1409" s="13" t="s">
        <v>285</v>
      </c>
      <c r="D1409" s="43">
        <v>3</v>
      </c>
    </row>
    <row r="1410" spans="1:4">
      <c r="A1410" s="7">
        <v>2025</v>
      </c>
      <c r="B1410" s="13" t="s">
        <v>271</v>
      </c>
      <c r="C1410" s="13" t="s">
        <v>286</v>
      </c>
      <c r="D1410" s="43">
        <v>3</v>
      </c>
    </row>
    <row r="1411" spans="1:4">
      <c r="A1411" s="7">
        <v>2025</v>
      </c>
      <c r="B1411" s="13" t="s">
        <v>271</v>
      </c>
      <c r="C1411" s="13" t="s">
        <v>287</v>
      </c>
      <c r="D1411" s="43">
        <v>11</v>
      </c>
    </row>
    <row r="1412" spans="1:4">
      <c r="A1412" s="7">
        <v>2025</v>
      </c>
      <c r="B1412" s="13" t="s">
        <v>271</v>
      </c>
      <c r="C1412" s="13" t="s">
        <v>288</v>
      </c>
      <c r="D1412" s="43">
        <v>3</v>
      </c>
    </row>
    <row r="1413" spans="1:4">
      <c r="A1413" s="7">
        <v>2025</v>
      </c>
      <c r="B1413" s="13" t="s">
        <v>271</v>
      </c>
      <c r="C1413" s="13" t="s">
        <v>289</v>
      </c>
      <c r="D1413" s="43">
        <v>2</v>
      </c>
    </row>
    <row r="1414" spans="1:4">
      <c r="A1414" s="7">
        <v>2025</v>
      </c>
      <c r="B1414" s="13" t="s">
        <v>271</v>
      </c>
      <c r="C1414" s="13" t="s">
        <v>290</v>
      </c>
      <c r="D1414" s="43">
        <v>5</v>
      </c>
    </row>
    <row r="1415" spans="1:4">
      <c r="A1415" s="7">
        <v>2025</v>
      </c>
      <c r="B1415" s="13" t="s">
        <v>271</v>
      </c>
      <c r="C1415" s="13" t="s">
        <v>291</v>
      </c>
      <c r="D1415" s="43">
        <v>5</v>
      </c>
    </row>
    <row r="1416" spans="1:4">
      <c r="A1416" s="7">
        <v>2025</v>
      </c>
      <c r="B1416" s="13" t="s">
        <v>271</v>
      </c>
      <c r="C1416" s="13" t="s">
        <v>292</v>
      </c>
      <c r="D1416" s="43">
        <v>3</v>
      </c>
    </row>
    <row r="1417" spans="1:4">
      <c r="A1417" s="7">
        <v>2025</v>
      </c>
      <c r="B1417" s="13" t="s">
        <v>271</v>
      </c>
      <c r="C1417" s="13" t="s">
        <v>293</v>
      </c>
      <c r="D1417" s="43">
        <v>7</v>
      </c>
    </row>
    <row r="1418" spans="1:4">
      <c r="A1418" s="7">
        <v>2025</v>
      </c>
      <c r="B1418" s="13" t="s">
        <v>271</v>
      </c>
      <c r="C1418" s="13" t="s">
        <v>294</v>
      </c>
      <c r="D1418" s="43">
        <v>2</v>
      </c>
    </row>
    <row r="1419" spans="1:4">
      <c r="A1419" s="7">
        <v>2025</v>
      </c>
      <c r="B1419" s="13" t="s">
        <v>271</v>
      </c>
      <c r="C1419" s="13" t="s">
        <v>295</v>
      </c>
      <c r="D1419" s="43">
        <v>5</v>
      </c>
    </row>
    <row r="1420" spans="1:4">
      <c r="A1420" s="7">
        <v>2025</v>
      </c>
      <c r="B1420" s="13" t="s">
        <v>271</v>
      </c>
      <c r="C1420" s="13" t="s">
        <v>296</v>
      </c>
      <c r="D1420" s="43">
        <v>6</v>
      </c>
    </row>
    <row r="1421" spans="1:4">
      <c r="A1421" s="7">
        <v>2025</v>
      </c>
      <c r="B1421" s="13" t="s">
        <v>271</v>
      </c>
      <c r="C1421" s="13" t="s">
        <v>297</v>
      </c>
      <c r="D1421" s="43">
        <v>2</v>
      </c>
    </row>
    <row r="1422" spans="1:4">
      <c r="A1422" s="7">
        <v>2025</v>
      </c>
      <c r="B1422" s="13" t="s">
        <v>271</v>
      </c>
      <c r="C1422" s="13" t="s">
        <v>298</v>
      </c>
      <c r="D1422" s="43">
        <v>4</v>
      </c>
    </row>
    <row r="1423" spans="1:4">
      <c r="A1423" s="7">
        <v>2025</v>
      </c>
      <c r="B1423" s="13" t="s">
        <v>271</v>
      </c>
      <c r="C1423" s="13" t="s">
        <v>299</v>
      </c>
      <c r="D1423" s="43">
        <v>3</v>
      </c>
    </row>
    <row r="1424" spans="1:4">
      <c r="A1424" s="7">
        <v>2025</v>
      </c>
      <c r="B1424" s="13" t="s">
        <v>271</v>
      </c>
      <c r="C1424" s="13" t="s">
        <v>300</v>
      </c>
      <c r="D1424" s="43">
        <v>4</v>
      </c>
    </row>
    <row r="1425" spans="1:4">
      <c r="A1425" s="7">
        <v>2025</v>
      </c>
      <c r="B1425" s="13" t="s">
        <v>271</v>
      </c>
      <c r="C1425" s="13" t="s">
        <v>301</v>
      </c>
      <c r="D1425" s="43">
        <v>4</v>
      </c>
    </row>
    <row r="1426" spans="1:4">
      <c r="A1426" s="7">
        <v>2025</v>
      </c>
      <c r="B1426" s="13" t="s">
        <v>271</v>
      </c>
      <c r="C1426" s="13" t="s">
        <v>302</v>
      </c>
      <c r="D1426" s="43">
        <v>3</v>
      </c>
    </row>
    <row r="1427" spans="1:4">
      <c r="A1427" s="7">
        <v>2025</v>
      </c>
      <c r="B1427" s="13" t="s">
        <v>271</v>
      </c>
      <c r="C1427" s="13" t="s">
        <v>303</v>
      </c>
      <c r="D1427" s="43">
        <v>6</v>
      </c>
    </row>
    <row r="1428" spans="1:4">
      <c r="A1428" s="7">
        <v>2025</v>
      </c>
      <c r="B1428" s="13" t="s">
        <v>271</v>
      </c>
      <c r="C1428" s="13" t="s">
        <v>304</v>
      </c>
      <c r="D1428" s="43">
        <v>6</v>
      </c>
    </row>
    <row r="1429" spans="1:4">
      <c r="A1429" s="7">
        <v>2025</v>
      </c>
      <c r="B1429" s="13" t="s">
        <v>271</v>
      </c>
      <c r="C1429" s="13" t="s">
        <v>305</v>
      </c>
      <c r="D1429" s="43">
        <v>4</v>
      </c>
    </row>
    <row r="1430" spans="1:4">
      <c r="A1430" s="7">
        <v>2025</v>
      </c>
      <c r="B1430" s="13" t="s">
        <v>271</v>
      </c>
      <c r="C1430" s="13" t="s">
        <v>306</v>
      </c>
      <c r="D1430" s="43">
        <v>6</v>
      </c>
    </row>
    <row r="1431" spans="1:4">
      <c r="A1431" s="7">
        <v>2025</v>
      </c>
      <c r="B1431" s="13" t="s">
        <v>307</v>
      </c>
      <c r="C1431" s="13" t="s">
        <v>308</v>
      </c>
      <c r="D1431" s="43">
        <v>3</v>
      </c>
    </row>
    <row r="1432" spans="1:4">
      <c r="A1432" s="7">
        <v>2025</v>
      </c>
      <c r="B1432" s="13" t="s">
        <v>307</v>
      </c>
      <c r="C1432" s="13" t="s">
        <v>309</v>
      </c>
      <c r="D1432" s="43">
        <v>3</v>
      </c>
    </row>
    <row r="1433" spans="1:4">
      <c r="A1433" s="7">
        <v>2025</v>
      </c>
      <c r="B1433" s="13" t="s">
        <v>307</v>
      </c>
      <c r="C1433" s="13" t="s">
        <v>310</v>
      </c>
      <c r="D1433" s="43">
        <v>2</v>
      </c>
    </row>
    <row r="1434" spans="1:4">
      <c r="A1434" s="7">
        <v>2025</v>
      </c>
      <c r="B1434" s="13" t="s">
        <v>307</v>
      </c>
      <c r="C1434" s="13" t="s">
        <v>311</v>
      </c>
      <c r="D1434" s="43">
        <v>8</v>
      </c>
    </row>
    <row r="1435" spans="1:4">
      <c r="A1435" s="7">
        <v>2025</v>
      </c>
      <c r="B1435" s="13" t="s">
        <v>307</v>
      </c>
      <c r="C1435" s="13" t="s">
        <v>312</v>
      </c>
      <c r="D1435" s="43">
        <v>3</v>
      </c>
    </row>
    <row r="1436" spans="1:4">
      <c r="A1436" s="7">
        <v>2025</v>
      </c>
      <c r="B1436" s="13" t="s">
        <v>307</v>
      </c>
      <c r="C1436" s="13" t="s">
        <v>313</v>
      </c>
      <c r="D1436" s="43">
        <v>7</v>
      </c>
    </row>
    <row r="1437" spans="1:4">
      <c r="A1437" s="7">
        <v>2025</v>
      </c>
      <c r="B1437" s="13" t="s">
        <v>307</v>
      </c>
      <c r="C1437" s="13" t="s">
        <v>314</v>
      </c>
      <c r="D1437" s="43">
        <v>2</v>
      </c>
    </row>
    <row r="1438" spans="1:4">
      <c r="A1438" s="7">
        <v>2025</v>
      </c>
      <c r="B1438" s="13" t="s">
        <v>307</v>
      </c>
      <c r="C1438" s="13" t="s">
        <v>315</v>
      </c>
      <c r="D1438" s="43">
        <v>4</v>
      </c>
    </row>
    <row r="1439" spans="1:4">
      <c r="A1439" s="7">
        <v>2025</v>
      </c>
      <c r="B1439" s="13" t="s">
        <v>307</v>
      </c>
      <c r="C1439" s="13" t="s">
        <v>316</v>
      </c>
      <c r="D1439" s="43">
        <v>2</v>
      </c>
    </row>
    <row r="1440" spans="1:4">
      <c r="A1440" s="7">
        <v>2025</v>
      </c>
      <c r="B1440" s="13" t="s">
        <v>307</v>
      </c>
      <c r="C1440" s="13" t="s">
        <v>317</v>
      </c>
      <c r="D1440" s="43">
        <v>3</v>
      </c>
    </row>
    <row r="1441" spans="1:4">
      <c r="A1441" s="7">
        <v>2025</v>
      </c>
      <c r="B1441" s="13" t="s">
        <v>307</v>
      </c>
      <c r="C1441" s="13" t="s">
        <v>318</v>
      </c>
      <c r="D1441" s="43">
        <v>3</v>
      </c>
    </row>
    <row r="1442" spans="1:4">
      <c r="A1442" s="7">
        <v>2025</v>
      </c>
      <c r="B1442" s="13" t="s">
        <v>307</v>
      </c>
      <c r="C1442" s="13" t="s">
        <v>319</v>
      </c>
      <c r="D1442" s="43">
        <v>3</v>
      </c>
    </row>
    <row r="1443" spans="1:4">
      <c r="A1443" s="7">
        <v>2025</v>
      </c>
      <c r="B1443" s="13" t="s">
        <v>307</v>
      </c>
      <c r="C1443" s="13" t="s">
        <v>320</v>
      </c>
      <c r="D1443" s="43">
        <v>3</v>
      </c>
    </row>
    <row r="1444" spans="1:4">
      <c r="A1444" s="7">
        <v>2025</v>
      </c>
      <c r="B1444" s="13" t="s">
        <v>307</v>
      </c>
      <c r="C1444" s="13" t="s">
        <v>321</v>
      </c>
      <c r="D1444" s="43">
        <v>2</v>
      </c>
    </row>
    <row r="1445" spans="1:4">
      <c r="A1445" s="7">
        <v>2025</v>
      </c>
      <c r="B1445" s="13" t="s">
        <v>322</v>
      </c>
      <c r="C1445" s="13" t="s">
        <v>323</v>
      </c>
      <c r="D1445" s="43">
        <v>2</v>
      </c>
    </row>
    <row r="1446" spans="1:4">
      <c r="A1446" s="7">
        <v>2025</v>
      </c>
      <c r="B1446" s="13" t="s">
        <v>322</v>
      </c>
      <c r="C1446" s="13" t="s">
        <v>324</v>
      </c>
      <c r="D1446" s="43">
        <v>2</v>
      </c>
    </row>
    <row r="1447" spans="1:4">
      <c r="A1447" s="7">
        <v>2025</v>
      </c>
      <c r="B1447" s="13" t="s">
        <v>322</v>
      </c>
      <c r="C1447" s="13" t="s">
        <v>325</v>
      </c>
      <c r="D1447" s="43">
        <v>2</v>
      </c>
    </row>
    <row r="1448" spans="1:4">
      <c r="A1448" s="7">
        <v>2025</v>
      </c>
      <c r="B1448" s="13" t="s">
        <v>322</v>
      </c>
      <c r="C1448" s="13" t="s">
        <v>326</v>
      </c>
      <c r="D1448" s="43">
        <v>2</v>
      </c>
    </row>
    <row r="1449" spans="1:4">
      <c r="A1449" s="7">
        <v>2025</v>
      </c>
      <c r="B1449" s="13" t="s">
        <v>322</v>
      </c>
      <c r="C1449" s="13" t="s">
        <v>327</v>
      </c>
      <c r="D1449" s="43">
        <v>4</v>
      </c>
    </row>
    <row r="1450" spans="1:4">
      <c r="A1450" s="7">
        <v>2025</v>
      </c>
      <c r="B1450" s="13" t="s">
        <v>322</v>
      </c>
      <c r="C1450" s="13" t="s">
        <v>328</v>
      </c>
      <c r="D1450" s="43">
        <v>2</v>
      </c>
    </row>
    <row r="1451" spans="1:4">
      <c r="A1451" s="7">
        <v>2025</v>
      </c>
      <c r="B1451" s="13" t="s">
        <v>322</v>
      </c>
      <c r="C1451" s="13" t="s">
        <v>329</v>
      </c>
      <c r="D1451" s="43">
        <v>1</v>
      </c>
    </row>
    <row r="1452" spans="1:4">
      <c r="A1452" s="7">
        <v>2025</v>
      </c>
      <c r="B1452" s="13" t="s">
        <v>322</v>
      </c>
      <c r="C1452" s="13" t="s">
        <v>330</v>
      </c>
      <c r="D1452" s="43">
        <v>4</v>
      </c>
    </row>
    <row r="1453" spans="1:4">
      <c r="A1453" s="7">
        <v>2025</v>
      </c>
      <c r="B1453" s="13" t="s">
        <v>322</v>
      </c>
      <c r="C1453" s="13" t="s">
        <v>331</v>
      </c>
      <c r="D1453" s="43">
        <v>2</v>
      </c>
    </row>
    <row r="1454" spans="1:4">
      <c r="A1454" s="7">
        <v>2025</v>
      </c>
      <c r="B1454" s="13" t="s">
        <v>322</v>
      </c>
      <c r="C1454" s="13" t="s">
        <v>332</v>
      </c>
      <c r="D1454" s="43">
        <v>2</v>
      </c>
    </row>
    <row r="1455" spans="1:4">
      <c r="A1455" s="7">
        <v>2025</v>
      </c>
      <c r="B1455" s="13" t="s">
        <v>322</v>
      </c>
      <c r="C1455" s="13" t="s">
        <v>333</v>
      </c>
      <c r="D1455" s="43">
        <v>5</v>
      </c>
    </row>
    <row r="1456" spans="1:4">
      <c r="A1456" s="7">
        <v>2025</v>
      </c>
      <c r="B1456" s="13" t="s">
        <v>322</v>
      </c>
      <c r="C1456" s="13" t="s">
        <v>334</v>
      </c>
      <c r="D1456" s="43">
        <v>7</v>
      </c>
    </row>
    <row r="1457" spans="1:4">
      <c r="A1457" s="7">
        <v>2025</v>
      </c>
      <c r="B1457" s="13" t="s">
        <v>322</v>
      </c>
      <c r="C1457" s="13" t="s">
        <v>335</v>
      </c>
      <c r="D1457" s="43">
        <v>2</v>
      </c>
    </row>
    <row r="1458" spans="1:4">
      <c r="A1458" s="7">
        <v>2025</v>
      </c>
      <c r="B1458" s="13" t="s">
        <v>322</v>
      </c>
      <c r="C1458" s="13" t="s">
        <v>336</v>
      </c>
      <c r="D1458" s="43">
        <v>2</v>
      </c>
    </row>
    <row r="1459" spans="1:4">
      <c r="A1459" s="7">
        <v>2025</v>
      </c>
      <c r="B1459" s="13" t="s">
        <v>322</v>
      </c>
      <c r="C1459" s="13" t="s">
        <v>337</v>
      </c>
      <c r="D1459" s="43">
        <v>2</v>
      </c>
    </row>
    <row r="1460" spans="1:4">
      <c r="A1460" s="7">
        <v>2025</v>
      </c>
      <c r="B1460" s="13" t="s">
        <v>322</v>
      </c>
      <c r="C1460" s="13" t="s">
        <v>338</v>
      </c>
      <c r="D1460" s="43">
        <v>2</v>
      </c>
    </row>
    <row r="1461" spans="1:4">
      <c r="A1461" s="7">
        <v>2025</v>
      </c>
      <c r="B1461" s="13" t="s">
        <v>322</v>
      </c>
      <c r="C1461" s="13" t="s">
        <v>339</v>
      </c>
      <c r="D1461" s="43">
        <v>5</v>
      </c>
    </row>
    <row r="1462" spans="1:4">
      <c r="A1462" s="7">
        <v>2025</v>
      </c>
      <c r="B1462" s="13" t="s">
        <v>322</v>
      </c>
      <c r="C1462" s="13" t="s">
        <v>340</v>
      </c>
      <c r="D1462" s="43">
        <v>4</v>
      </c>
    </row>
    <row r="1463" spans="1:4">
      <c r="A1463" s="7">
        <v>2025</v>
      </c>
      <c r="B1463" s="13" t="s">
        <v>322</v>
      </c>
      <c r="C1463" s="13" t="s">
        <v>341</v>
      </c>
      <c r="D1463" s="43">
        <v>2</v>
      </c>
    </row>
    <row r="1464" spans="1:4">
      <c r="A1464" s="7">
        <v>2025</v>
      </c>
      <c r="B1464" s="13" t="s">
        <v>322</v>
      </c>
      <c r="C1464" s="13" t="s">
        <v>342</v>
      </c>
      <c r="D1464" s="43">
        <v>3</v>
      </c>
    </row>
    <row r="1465" spans="1:4">
      <c r="A1465" s="7">
        <v>2025</v>
      </c>
      <c r="B1465" s="13" t="s">
        <v>322</v>
      </c>
      <c r="C1465" s="13" t="s">
        <v>343</v>
      </c>
      <c r="D1465" s="43">
        <v>2</v>
      </c>
    </row>
    <row r="1466" spans="1:4">
      <c r="A1466" s="7">
        <v>2025</v>
      </c>
      <c r="B1466" s="13" t="s">
        <v>344</v>
      </c>
      <c r="C1466" s="13" t="s">
        <v>345</v>
      </c>
      <c r="D1466" s="43">
        <v>2</v>
      </c>
    </row>
    <row r="1467" spans="1:4">
      <c r="A1467" s="7">
        <v>2025</v>
      </c>
      <c r="B1467" s="13" t="s">
        <v>344</v>
      </c>
      <c r="C1467" s="13" t="s">
        <v>346</v>
      </c>
      <c r="D1467" s="43">
        <v>3</v>
      </c>
    </row>
    <row r="1468" spans="1:4">
      <c r="A1468" s="7">
        <v>2025</v>
      </c>
      <c r="B1468" s="13" t="s">
        <v>344</v>
      </c>
      <c r="C1468" s="13" t="s">
        <v>347</v>
      </c>
      <c r="D1468" s="43">
        <v>6</v>
      </c>
    </row>
    <row r="1469" spans="1:4">
      <c r="A1469" s="7">
        <v>2025</v>
      </c>
      <c r="B1469" s="13" t="s">
        <v>344</v>
      </c>
      <c r="C1469" s="13" t="s">
        <v>348</v>
      </c>
      <c r="D1469" s="43">
        <v>3</v>
      </c>
    </row>
    <row r="1470" spans="1:4">
      <c r="A1470" s="7">
        <v>2025</v>
      </c>
      <c r="B1470" s="13" t="s">
        <v>344</v>
      </c>
      <c r="C1470" s="13" t="s">
        <v>159</v>
      </c>
      <c r="D1470" s="43">
        <v>2</v>
      </c>
    </row>
    <row r="1471" spans="1:4">
      <c r="A1471" s="7">
        <v>2025</v>
      </c>
      <c r="B1471" s="13" t="s">
        <v>344</v>
      </c>
      <c r="C1471" s="13" t="s">
        <v>349</v>
      </c>
      <c r="D1471" s="43">
        <v>3</v>
      </c>
    </row>
    <row r="1472" spans="1:4">
      <c r="A1472" s="7">
        <v>2025</v>
      </c>
      <c r="B1472" s="13" t="s">
        <v>344</v>
      </c>
      <c r="C1472" s="13" t="s">
        <v>350</v>
      </c>
      <c r="D1472" s="43">
        <v>3</v>
      </c>
    </row>
    <row r="1473" spans="1:4">
      <c r="A1473" s="7">
        <v>2025</v>
      </c>
      <c r="B1473" s="13" t="s">
        <v>344</v>
      </c>
      <c r="C1473" s="13" t="s">
        <v>351</v>
      </c>
      <c r="D1473" s="43">
        <v>2</v>
      </c>
    </row>
    <row r="1474" spans="1:4">
      <c r="A1474" s="7">
        <v>2025</v>
      </c>
      <c r="B1474" s="13" t="s">
        <v>344</v>
      </c>
      <c r="C1474" s="13" t="s">
        <v>352</v>
      </c>
      <c r="D1474" s="43">
        <v>3</v>
      </c>
    </row>
    <row r="1475" spans="1:4">
      <c r="A1475" s="7">
        <v>2025</v>
      </c>
      <c r="B1475" s="13" t="s">
        <v>344</v>
      </c>
      <c r="C1475" s="13" t="s">
        <v>353</v>
      </c>
      <c r="D1475" s="43">
        <v>5</v>
      </c>
    </row>
    <row r="1476" spans="1:4">
      <c r="A1476" s="7">
        <v>2025</v>
      </c>
      <c r="B1476" s="13" t="s">
        <v>344</v>
      </c>
      <c r="C1476" s="13" t="s">
        <v>354</v>
      </c>
      <c r="D1476" s="43">
        <v>3</v>
      </c>
    </row>
    <row r="1477" spans="1:4">
      <c r="A1477" s="7">
        <v>2025</v>
      </c>
      <c r="B1477" s="13" t="s">
        <v>344</v>
      </c>
      <c r="C1477" s="13" t="s">
        <v>355</v>
      </c>
      <c r="D1477" s="43">
        <v>3</v>
      </c>
    </row>
    <row r="1478" spans="1:4">
      <c r="A1478" s="7">
        <v>2025</v>
      </c>
      <c r="B1478" s="13" t="s">
        <v>344</v>
      </c>
      <c r="C1478" s="13" t="s">
        <v>356</v>
      </c>
      <c r="D1478" s="43">
        <v>2</v>
      </c>
    </row>
    <row r="1479" spans="1:4">
      <c r="A1479" s="7">
        <v>2025</v>
      </c>
      <c r="B1479" s="13" t="s">
        <v>344</v>
      </c>
      <c r="C1479" s="13" t="s">
        <v>357</v>
      </c>
      <c r="D1479" s="43">
        <v>4</v>
      </c>
    </row>
    <row r="1480" spans="1:4">
      <c r="A1480" s="7">
        <v>2025</v>
      </c>
      <c r="B1480" s="13" t="s">
        <v>344</v>
      </c>
      <c r="C1480" s="13" t="s">
        <v>358</v>
      </c>
      <c r="D1480" s="43">
        <v>3</v>
      </c>
    </row>
    <row r="1481" spans="1:4">
      <c r="A1481" s="7">
        <v>2025</v>
      </c>
      <c r="B1481" s="13" t="s">
        <v>344</v>
      </c>
      <c r="C1481" s="13" t="s">
        <v>359</v>
      </c>
      <c r="D1481" s="43">
        <v>2</v>
      </c>
    </row>
    <row r="1482" spans="1:4">
      <c r="A1482" s="7">
        <v>2025</v>
      </c>
      <c r="B1482" s="13" t="s">
        <v>344</v>
      </c>
      <c r="C1482" s="13" t="s">
        <v>360</v>
      </c>
      <c r="D1482" s="43">
        <v>22</v>
      </c>
    </row>
    <row r="1483" spans="1:4">
      <c r="A1483" s="7">
        <v>2025</v>
      </c>
      <c r="B1483" s="13" t="s">
        <v>344</v>
      </c>
      <c r="C1483" s="13" t="s">
        <v>361</v>
      </c>
      <c r="D1483" s="43">
        <v>2</v>
      </c>
    </row>
    <row r="1484" spans="1:4">
      <c r="A1484" s="7">
        <v>2025</v>
      </c>
      <c r="B1484" s="13" t="s">
        <v>344</v>
      </c>
      <c r="C1484" s="13" t="s">
        <v>362</v>
      </c>
      <c r="D1484" s="43">
        <v>3</v>
      </c>
    </row>
    <row r="1485" spans="1:4">
      <c r="A1485" s="7">
        <v>2025</v>
      </c>
      <c r="B1485" s="13" t="s">
        <v>344</v>
      </c>
      <c r="C1485" s="13" t="s">
        <v>363</v>
      </c>
      <c r="D1485" s="43">
        <v>2</v>
      </c>
    </row>
    <row r="1486" spans="1:4">
      <c r="A1486" s="7">
        <v>2025</v>
      </c>
      <c r="B1486" s="13" t="s">
        <v>344</v>
      </c>
      <c r="C1486" s="13" t="s">
        <v>175</v>
      </c>
      <c r="D1486" s="43">
        <v>6</v>
      </c>
    </row>
    <row r="1487" spans="1:4">
      <c r="A1487" s="7">
        <v>2025</v>
      </c>
      <c r="B1487" s="13" t="s">
        <v>344</v>
      </c>
      <c r="C1487" s="13" t="s">
        <v>364</v>
      </c>
      <c r="D1487" s="43">
        <v>2</v>
      </c>
    </row>
    <row r="1488" spans="1:4">
      <c r="A1488" s="7">
        <v>2025</v>
      </c>
      <c r="B1488" s="13" t="s">
        <v>344</v>
      </c>
      <c r="C1488" s="13" t="s">
        <v>365</v>
      </c>
      <c r="D1488" s="43">
        <v>5</v>
      </c>
    </row>
    <row r="1489" spans="1:4">
      <c r="A1489" s="7">
        <v>2025</v>
      </c>
      <c r="B1489" s="13" t="s">
        <v>344</v>
      </c>
      <c r="C1489" s="13" t="s">
        <v>366</v>
      </c>
      <c r="D1489" s="43">
        <v>2</v>
      </c>
    </row>
    <row r="1490" spans="1:4">
      <c r="A1490" s="7">
        <v>2025</v>
      </c>
      <c r="B1490" s="13" t="s">
        <v>344</v>
      </c>
      <c r="C1490" s="13" t="s">
        <v>367</v>
      </c>
      <c r="D1490" s="43">
        <v>18</v>
      </c>
    </row>
    <row r="1491" spans="1:4">
      <c r="A1491" s="7">
        <v>2025</v>
      </c>
      <c r="B1491" s="13" t="s">
        <v>344</v>
      </c>
      <c r="C1491" s="13" t="s">
        <v>368</v>
      </c>
      <c r="D1491" s="43">
        <v>2</v>
      </c>
    </row>
    <row r="1492" spans="1:4">
      <c r="A1492" s="7">
        <v>2025</v>
      </c>
      <c r="B1492" s="13" t="s">
        <v>344</v>
      </c>
      <c r="C1492" s="13" t="s">
        <v>369</v>
      </c>
      <c r="D1492" s="43">
        <v>2</v>
      </c>
    </row>
    <row r="1493" spans="1:4">
      <c r="A1493" s="7">
        <v>2025</v>
      </c>
      <c r="B1493" s="13" t="s">
        <v>344</v>
      </c>
      <c r="C1493" s="13" t="s">
        <v>370</v>
      </c>
      <c r="D1493" s="43">
        <v>4</v>
      </c>
    </row>
    <row r="1494" spans="1:4">
      <c r="A1494" s="7">
        <v>2025</v>
      </c>
      <c r="B1494" s="13" t="s">
        <v>344</v>
      </c>
      <c r="C1494" s="13" t="s">
        <v>35</v>
      </c>
      <c r="D1494" s="43">
        <v>2</v>
      </c>
    </row>
    <row r="1495" spans="1:4">
      <c r="A1495" s="7">
        <v>2025</v>
      </c>
      <c r="B1495" s="13" t="s">
        <v>344</v>
      </c>
      <c r="C1495" s="13" t="s">
        <v>371</v>
      </c>
      <c r="D1495" s="43">
        <v>2</v>
      </c>
    </row>
    <row r="1496" spans="1:4">
      <c r="A1496" s="7">
        <v>2025</v>
      </c>
      <c r="B1496" s="13" t="s">
        <v>344</v>
      </c>
      <c r="C1496" s="13" t="s">
        <v>372</v>
      </c>
      <c r="D1496" s="43">
        <v>3</v>
      </c>
    </row>
    <row r="1497" spans="1:4">
      <c r="A1497" s="7">
        <v>2025</v>
      </c>
      <c r="B1497" s="13" t="s">
        <v>344</v>
      </c>
      <c r="C1497" s="13" t="s">
        <v>373</v>
      </c>
      <c r="D1497" s="43">
        <v>3</v>
      </c>
    </row>
    <row r="1498" spans="1:4">
      <c r="A1498" s="7">
        <v>2025</v>
      </c>
      <c r="B1498" s="13" t="s">
        <v>344</v>
      </c>
      <c r="C1498" s="13" t="s">
        <v>374</v>
      </c>
      <c r="D1498" s="43">
        <v>2</v>
      </c>
    </row>
    <row r="1499" spans="1:4">
      <c r="A1499" s="7">
        <v>2025</v>
      </c>
      <c r="B1499" s="13" t="s">
        <v>344</v>
      </c>
      <c r="C1499" s="13" t="s">
        <v>375</v>
      </c>
      <c r="D1499" s="43">
        <v>3</v>
      </c>
    </row>
    <row r="1500" spans="1:4">
      <c r="A1500" s="7">
        <v>2025</v>
      </c>
      <c r="B1500" s="13" t="s">
        <v>344</v>
      </c>
      <c r="C1500" s="13" t="s">
        <v>376</v>
      </c>
      <c r="D1500" s="43">
        <v>3</v>
      </c>
    </row>
    <row r="1501" spans="1:4">
      <c r="A1501" s="7">
        <v>2025</v>
      </c>
      <c r="B1501" s="13" t="s">
        <v>377</v>
      </c>
      <c r="C1501" s="13" t="s">
        <v>378</v>
      </c>
      <c r="D1501" s="43">
        <v>2</v>
      </c>
    </row>
    <row r="1502" spans="1:4">
      <c r="A1502" s="7">
        <v>2025</v>
      </c>
      <c r="B1502" s="13" t="s">
        <v>377</v>
      </c>
      <c r="C1502" s="13" t="s">
        <v>379</v>
      </c>
      <c r="D1502" s="43">
        <v>2</v>
      </c>
    </row>
    <row r="1503" spans="1:4">
      <c r="A1503" s="7">
        <v>2025</v>
      </c>
      <c r="B1503" s="13" t="s">
        <v>377</v>
      </c>
      <c r="C1503" s="13" t="s">
        <v>380</v>
      </c>
      <c r="D1503" s="43">
        <v>2</v>
      </c>
    </row>
    <row r="1504" spans="1:4">
      <c r="A1504" s="7">
        <v>2025</v>
      </c>
      <c r="B1504" s="13" t="s">
        <v>377</v>
      </c>
      <c r="C1504" s="13" t="s">
        <v>381</v>
      </c>
      <c r="D1504" s="43">
        <v>3</v>
      </c>
    </row>
    <row r="1505" spans="1:4">
      <c r="A1505" s="7">
        <v>2025</v>
      </c>
      <c r="B1505" s="13" t="s">
        <v>377</v>
      </c>
      <c r="C1505" s="13" t="s">
        <v>382</v>
      </c>
      <c r="D1505" s="43">
        <v>2</v>
      </c>
    </row>
    <row r="1506" spans="1:4">
      <c r="A1506" s="7">
        <v>2025</v>
      </c>
      <c r="B1506" s="13" t="s">
        <v>377</v>
      </c>
      <c r="C1506" s="13" t="s">
        <v>383</v>
      </c>
      <c r="D1506" s="43">
        <v>3</v>
      </c>
    </row>
    <row r="1507" spans="1:4">
      <c r="A1507" s="7">
        <v>2025</v>
      </c>
      <c r="B1507" s="13" t="s">
        <v>377</v>
      </c>
      <c r="C1507" s="13" t="s">
        <v>384</v>
      </c>
      <c r="D1507" s="43">
        <v>2</v>
      </c>
    </row>
    <row r="1508" spans="1:4">
      <c r="A1508" s="7">
        <v>2025</v>
      </c>
      <c r="B1508" s="13" t="s">
        <v>377</v>
      </c>
      <c r="C1508" s="13" t="s">
        <v>385</v>
      </c>
      <c r="D1508" s="43">
        <v>3</v>
      </c>
    </row>
    <row r="1509" spans="1:4">
      <c r="A1509" s="7">
        <v>2025</v>
      </c>
      <c r="B1509" s="13" t="s">
        <v>377</v>
      </c>
      <c r="C1509" s="13" t="s">
        <v>386</v>
      </c>
      <c r="D1509" s="43">
        <v>3</v>
      </c>
    </row>
    <row r="1510" spans="1:4">
      <c r="A1510" s="7">
        <v>2025</v>
      </c>
      <c r="B1510" s="13" t="s">
        <v>377</v>
      </c>
      <c r="C1510" s="13" t="s">
        <v>387</v>
      </c>
      <c r="D1510" s="43">
        <v>2</v>
      </c>
    </row>
    <row r="1511" spans="1:4">
      <c r="A1511" s="7">
        <v>2025</v>
      </c>
      <c r="B1511" s="13" t="s">
        <v>377</v>
      </c>
      <c r="C1511" s="13" t="s">
        <v>388</v>
      </c>
      <c r="D1511" s="43">
        <v>4</v>
      </c>
    </row>
    <row r="1512" spans="1:4">
      <c r="A1512" s="7">
        <v>2025</v>
      </c>
      <c r="B1512" s="13" t="s">
        <v>377</v>
      </c>
      <c r="C1512" s="13" t="s">
        <v>389</v>
      </c>
      <c r="D1512" s="43">
        <v>16</v>
      </c>
    </row>
    <row r="1513" spans="1:4">
      <c r="A1513" s="7">
        <v>2025</v>
      </c>
      <c r="B1513" s="13" t="s">
        <v>377</v>
      </c>
      <c r="C1513" s="13" t="s">
        <v>390</v>
      </c>
      <c r="D1513" s="43">
        <v>2</v>
      </c>
    </row>
    <row r="1514" spans="1:4">
      <c r="A1514" s="7">
        <v>2025</v>
      </c>
      <c r="B1514" s="13" t="s">
        <v>377</v>
      </c>
      <c r="C1514" s="13" t="s">
        <v>391</v>
      </c>
      <c r="D1514" s="43">
        <v>2</v>
      </c>
    </row>
    <row r="1515" spans="1:4">
      <c r="A1515" s="7">
        <v>2025</v>
      </c>
      <c r="B1515" s="13" t="s">
        <v>377</v>
      </c>
      <c r="C1515" s="13" t="s">
        <v>392</v>
      </c>
      <c r="D1515" s="43">
        <v>3</v>
      </c>
    </row>
    <row r="1516" spans="1:4">
      <c r="A1516" s="7">
        <v>2025</v>
      </c>
      <c r="B1516" s="13" t="s">
        <v>377</v>
      </c>
      <c r="C1516" s="13" t="s">
        <v>393</v>
      </c>
      <c r="D1516" s="43">
        <v>2</v>
      </c>
    </row>
    <row r="1517" spans="1:4">
      <c r="A1517" s="7">
        <v>2025</v>
      </c>
      <c r="B1517" s="13" t="s">
        <v>377</v>
      </c>
      <c r="C1517" s="13" t="s">
        <v>394</v>
      </c>
      <c r="D1517" s="43">
        <v>2</v>
      </c>
    </row>
    <row r="1518" spans="1:4">
      <c r="A1518" s="7">
        <v>2025</v>
      </c>
      <c r="B1518" s="13" t="s">
        <v>377</v>
      </c>
      <c r="C1518" s="13" t="s">
        <v>395</v>
      </c>
      <c r="D1518" s="43">
        <v>5</v>
      </c>
    </row>
    <row r="1519" spans="1:4">
      <c r="A1519" s="7">
        <v>2025</v>
      </c>
      <c r="B1519" s="13" t="s">
        <v>377</v>
      </c>
      <c r="C1519" s="13" t="s">
        <v>396</v>
      </c>
      <c r="D1519" s="43">
        <v>3</v>
      </c>
    </row>
    <row r="1520" spans="1:4">
      <c r="A1520" s="7">
        <v>2025</v>
      </c>
      <c r="B1520" s="13" t="s">
        <v>377</v>
      </c>
      <c r="C1520" s="13" t="s">
        <v>397</v>
      </c>
      <c r="D1520" s="43">
        <v>2</v>
      </c>
    </row>
    <row r="1521" spans="1:4" ht="15" thickBot="1">
      <c r="A1521" s="8">
        <v>2025</v>
      </c>
      <c r="B1521" s="15" t="s">
        <v>377</v>
      </c>
      <c r="C1521" s="15" t="s">
        <v>398</v>
      </c>
      <c r="D1521" s="44">
        <v>2</v>
      </c>
    </row>
  </sheetData>
  <autoFilter ref="A1:D1521"/>
  <pageMargins left="0.7" right="0.7" top="0.75" bottom="0.75" header="0.3" footer="0.3"/>
  <ignoredErrors>
    <ignoredError sqref="G1:J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 activeCell="H5" sqref="H5"/>
    </sheetView>
  </sheetViews>
  <sheetFormatPr defaultColWidth="9.125" defaultRowHeight="14.25"/>
  <cols>
    <col min="1" max="1" width="4.875" style="1" bestFit="1" customWidth="1"/>
    <col min="2" max="2" width="18.5" style="1" bestFit="1" customWidth="1"/>
    <col min="3" max="3" width="22.5" style="1" customWidth="1"/>
    <col min="4" max="4" width="12.125" style="1" customWidth="1"/>
    <col min="5" max="5" width="17.5" style="1" customWidth="1"/>
    <col min="6" max="16384" width="9.125" style="1"/>
  </cols>
  <sheetData>
    <row r="1" spans="1:5" ht="15.75" thickBot="1">
      <c r="A1" s="45" t="s">
        <v>8</v>
      </c>
      <c r="B1" s="2" t="s">
        <v>9</v>
      </c>
      <c r="C1" s="2" t="s">
        <v>10</v>
      </c>
      <c r="D1" s="2" t="s">
        <v>417</v>
      </c>
      <c r="E1" s="3" t="s">
        <v>418</v>
      </c>
    </row>
    <row r="2" spans="1:5" ht="15" thickBot="1">
      <c r="A2" s="46">
        <v>2022</v>
      </c>
      <c r="B2" s="21" t="s">
        <v>92</v>
      </c>
      <c r="C2" s="21" t="s">
        <v>95</v>
      </c>
      <c r="D2" s="21">
        <v>1</v>
      </c>
      <c r="E2" s="22">
        <v>44565</v>
      </c>
    </row>
    <row r="3" spans="1:5">
      <c r="A3" s="47">
        <v>2023</v>
      </c>
      <c r="B3" s="11" t="s">
        <v>13</v>
      </c>
      <c r="C3" s="11" t="s">
        <v>23</v>
      </c>
      <c r="D3" s="11">
        <v>2</v>
      </c>
      <c r="E3" s="12">
        <v>45205</v>
      </c>
    </row>
    <row r="4" spans="1:5">
      <c r="A4" s="48">
        <v>2023</v>
      </c>
      <c r="B4" s="13" t="s">
        <v>13</v>
      </c>
      <c r="C4" s="13" t="s">
        <v>42</v>
      </c>
      <c r="D4" s="13">
        <v>2</v>
      </c>
      <c r="E4" s="14">
        <v>45203</v>
      </c>
    </row>
    <row r="5" spans="1:5">
      <c r="A5" s="48">
        <v>2023</v>
      </c>
      <c r="B5" s="13" t="s">
        <v>13</v>
      </c>
      <c r="C5" s="13" t="s">
        <v>42</v>
      </c>
      <c r="D5" s="13">
        <v>3</v>
      </c>
      <c r="E5" s="14">
        <v>45203</v>
      </c>
    </row>
    <row r="6" spans="1:5">
      <c r="A6" s="48">
        <v>2023</v>
      </c>
      <c r="B6" s="13" t="s">
        <v>271</v>
      </c>
      <c r="C6" s="13" t="s">
        <v>275</v>
      </c>
      <c r="D6" s="13">
        <v>2</v>
      </c>
      <c r="E6" s="14">
        <v>45109</v>
      </c>
    </row>
    <row r="7" spans="1:5" ht="15" thickBot="1">
      <c r="A7" s="49">
        <v>2023</v>
      </c>
      <c r="B7" s="23" t="s">
        <v>271</v>
      </c>
      <c r="C7" s="23" t="s">
        <v>275</v>
      </c>
      <c r="D7" s="23">
        <v>3</v>
      </c>
      <c r="E7" s="24">
        <v>45109</v>
      </c>
    </row>
    <row r="8" spans="1:5">
      <c r="A8" s="50">
        <v>2024</v>
      </c>
      <c r="B8" s="25" t="s">
        <v>68</v>
      </c>
      <c r="C8" s="25" t="s">
        <v>74</v>
      </c>
      <c r="D8" s="25">
        <v>2</v>
      </c>
      <c r="E8" s="26">
        <v>45538</v>
      </c>
    </row>
    <row r="9" spans="1:5">
      <c r="A9" s="48">
        <v>2024</v>
      </c>
      <c r="B9" s="13" t="s">
        <v>68</v>
      </c>
      <c r="C9" s="13" t="s">
        <v>81</v>
      </c>
      <c r="D9" s="13">
        <v>2</v>
      </c>
      <c r="E9" s="14">
        <v>45559</v>
      </c>
    </row>
    <row r="10" spans="1:5">
      <c r="A10" s="48">
        <v>2024</v>
      </c>
      <c r="B10" s="13" t="s">
        <v>68</v>
      </c>
      <c r="C10" s="13" t="s">
        <v>83</v>
      </c>
      <c r="D10" s="13">
        <v>1</v>
      </c>
      <c r="E10" s="14">
        <v>45538</v>
      </c>
    </row>
    <row r="11" spans="1:5">
      <c r="A11" s="48">
        <v>2024</v>
      </c>
      <c r="B11" s="13" t="s">
        <v>68</v>
      </c>
      <c r="C11" s="13" t="s">
        <v>86</v>
      </c>
      <c r="D11" s="13">
        <v>3</v>
      </c>
      <c r="E11" s="14">
        <v>45538</v>
      </c>
    </row>
    <row r="12" spans="1:5" ht="15" thickBot="1">
      <c r="A12" s="51">
        <v>2024</v>
      </c>
      <c r="B12" s="15" t="s">
        <v>68</v>
      </c>
      <c r="C12" s="15" t="s">
        <v>86</v>
      </c>
      <c r="D12" s="15">
        <v>4</v>
      </c>
      <c r="E12" s="16">
        <v>45538</v>
      </c>
    </row>
    <row r="13" spans="1:5">
      <c r="A13" s="47">
        <v>2025</v>
      </c>
      <c r="B13" s="11" t="s">
        <v>251</v>
      </c>
      <c r="C13" s="11" t="s">
        <v>260</v>
      </c>
      <c r="D13" s="11">
        <v>12</v>
      </c>
      <c r="E13" s="12">
        <v>45838</v>
      </c>
    </row>
    <row r="14" spans="1:5" ht="15" thickBot="1">
      <c r="A14" s="51">
        <v>2025</v>
      </c>
      <c r="B14" s="15" t="s">
        <v>322</v>
      </c>
      <c r="C14" s="15" t="s">
        <v>329</v>
      </c>
      <c r="D14" s="15">
        <v>2</v>
      </c>
      <c r="E14" s="16">
        <v>45870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074FF4DF2D049B144AE59840FD438" ma:contentTypeVersion="3" ma:contentTypeDescription="Create a new document." ma:contentTypeScope="" ma:versionID="35ca02f9caa693f8b066d4da14dad3ff">
  <xsd:schema xmlns:xsd="http://www.w3.org/2001/XMLSchema" xmlns:xs="http://www.w3.org/2001/XMLSchema" xmlns:p="http://schemas.microsoft.com/office/2006/metadata/properties" xmlns:ns2="cadac6ac-f04c-4872-b958-4e631510afdd" targetNamespace="http://schemas.microsoft.com/office/2006/metadata/properties" ma:root="true" ma:fieldsID="44f073f0ed38f5e6fec50c23db702c75" ns2:_="">
    <xsd:import namespace="cadac6ac-f04c-4872-b958-4e631510af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ac6ac-f04c-4872-b958-4e631510af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4FC988-88A1-4D50-8CFB-EE7415BBF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ac6ac-f04c-4872-b958-4e631510a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13468A-6089-4510-9B66-2A91DC504755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cadac6ac-f04c-4872-b958-4e631510afdd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70D0367-76AB-47A9-9A92-44607AD4CF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karty</vt:lpstr>
      <vt:lpstr>Symulacja liczba pkt JPN500</vt:lpstr>
      <vt:lpstr>punkty na koniec roku</vt:lpstr>
      <vt:lpstr>punkty dezaktywowane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Hetmański Leszek  (DIRS)</dc:creator>
  <cp:lastModifiedBy>Tomasz</cp:lastModifiedBy>
  <cp:revision/>
  <dcterms:created xsi:type="dcterms:W3CDTF">2026-06-12T06:50:02Z</dcterms:created>
  <dcterms:modified xsi:type="dcterms:W3CDTF">2026-10-08T09:16:27Z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0x010100415074FF4DF2D049B144AE59840FD438</vt:lpwstr>
  </property>
</Properties>
</file>